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21840" windowHeight="13140"/>
  </bookViews>
  <sheets>
    <sheet name="разнарядка" sheetId="15" r:id="rId1"/>
  </sheets>
  <definedNames>
    <definedName name="_xlnm._FilterDatabase" localSheetId="0" hidden="1">разнарядка!$A$3:$H$157</definedName>
    <definedName name="_xlnm.Print_Area" localSheetId="0">разнарядка!$A$1:$I$157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9" i="15" l="1"/>
  <c r="F148" i="15" l="1"/>
  <c r="H157" i="15" l="1"/>
  <c r="F156" i="15" l="1"/>
  <c r="F155" i="15"/>
  <c r="F154" i="15"/>
  <c r="F153" i="15"/>
  <c r="F152" i="15"/>
  <c r="F151" i="15"/>
  <c r="F150" i="15"/>
  <c r="F149" i="15"/>
  <c r="F147" i="15"/>
  <c r="F146" i="15"/>
  <c r="F145" i="15"/>
  <c r="F144" i="15"/>
  <c r="F143" i="15"/>
  <c r="F142" i="15"/>
  <c r="F141" i="15"/>
  <c r="F140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</calcChain>
</file>

<file path=xl/sharedStrings.xml><?xml version="1.0" encoding="utf-8"?>
<sst xmlns="http://schemas.openxmlformats.org/spreadsheetml/2006/main" count="623" uniqueCount="233">
  <si>
    <t>Полоцкий</t>
  </si>
  <si>
    <t>тип</t>
  </si>
  <si>
    <t>Шифр ПК</t>
  </si>
  <si>
    <t>Работники системы образования. Проблема (тема)</t>
  </si>
  <si>
    <t>Дата начала</t>
  </si>
  <si>
    <t>Дата окончания</t>
  </si>
  <si>
    <t>о</t>
  </si>
  <si>
    <t>очная (дневная)</t>
  </si>
  <si>
    <t>Учителя иностранного (английского) языка учреждений образования. "Современные технологии преподавания английского языка"</t>
  </si>
  <si>
    <t>Учителя иностранного (немецкого) языка учреждений образования. "Совершенствование профессиональной компетентности учителя немецкого языка"</t>
  </si>
  <si>
    <t>Руководители по военно-патриотическому воспитанию учреждений образования. "Гражданско-патриотическое и идеологическое воспитание детей и молодежи в учреждениях образования"</t>
  </si>
  <si>
    <t>з</t>
  </si>
  <si>
    <t>заочная</t>
  </si>
  <si>
    <t>Воспитатели дошкольного образования. "Совершенствование информационно-коммуникационной компетентности воспитателя дошкольного образования"</t>
  </si>
  <si>
    <t>Воспитатели дошкольного образования. "Повышение профессиональной компетентности воспитателя дошкольного образования по организации образовательного процесса"</t>
  </si>
  <si>
    <t>Воспитатели дошкольного образования. "Моделирование образовательного процесса в учреждении дошкольного образования"</t>
  </si>
  <si>
    <t>Воспитатели дошкольного образования. "Игровая деятельность детей дошкольного возраста в современном образовательном процессе"</t>
  </si>
  <si>
    <t>Воспитатели дошкольного образования. "Гражданско-патриотическое воспитание в условиях учреждения дошкольного образования"</t>
  </si>
  <si>
    <t>Воспитатели дошкольного образования. "Особенности организации взаимодействия учреждения дошкольного образования и семьи, воспитывающей ребенка с особенностями психофизического развития"</t>
  </si>
  <si>
    <t>Воспитатели дошкольного образования. "Современные подходы к взаимодействию учреждения дошкольного образования и семьи"</t>
  </si>
  <si>
    <t>Музыкальные руководители учреждений образования. "Формирование основ эстетической культуры воспитанников средствами музыкального искусства"</t>
  </si>
  <si>
    <t>Педагогические работники учреждений образования. "Совершенствование информационно-коммуникационной компетентности педагога"</t>
  </si>
  <si>
    <t>Учителя иностранного языка учреждений образования. "Совершенствование информационно-коммуникационной компетентности педагога"</t>
  </si>
  <si>
    <t>Учителя начальных классов учреждений образования. "Совершенствование информационно-коммуникационной компетентности педагога"</t>
  </si>
  <si>
    <t>Педагоги дополнительного образования учреждений образования. "Совершенствование информационно-коммуникационной компетентности педагога"</t>
  </si>
  <si>
    <t>Воспитатели учреждений образования. "Формирование профессиональных компетенций воспитателя учреждения образования"</t>
  </si>
  <si>
    <t>Заведующие библиотеками, библиотекари учреждений образования. "Профессиональная компетентность библиотекаря учреждения образования"</t>
  </si>
  <si>
    <t>Педагоги социальные учреждений образования. "Актуальные аспекты деятельности педагога социального в системе современного образовательного процесса"</t>
  </si>
  <si>
    <t>Педагоги дополнительного образования учреждений образования. "Совершенствование образовательного процесса в системе дополнительного образования детей и молодежи"</t>
  </si>
  <si>
    <t>Педагоги-организаторы учреждений образования. "Актуальные подходы к организации работы педагога-организатора"</t>
  </si>
  <si>
    <t>Педагогические работники учреждений образования. "Межпредметная интеграция при реализации STEM-образования"</t>
  </si>
  <si>
    <t>Педагогические работники учреждений образования, работающие в профильных классах педагогической направленности. "Развитие профессиональной компетентности педагога в условиях педагогической профилизации"</t>
  </si>
  <si>
    <t>Педагогические работники, входящие в резерв руководящих кадров учреждений образования. "Формирование профессиональных качеств будущего руководителя"</t>
  </si>
  <si>
    <t>Родители-воспитатели детских домов семейного типа, приемные родители. "Система социализации детей в условиях замещающей семьи"</t>
  </si>
  <si>
    <t>Руководящие работники начальных, базовых школ. "Организация и управление деятельностью учреждения образования в современных условиях"</t>
  </si>
  <si>
    <t>Воспитатели учреждений образования. "Совершенствование информационно-коммуникационной компетентности педагога"</t>
  </si>
  <si>
    <t>Учителя начальных классов учреждений образования. "Реализация требований образовательного стандарта начального образования при изучении учебных предметов"</t>
  </si>
  <si>
    <t>Учителя начальных классов учреждений образования. "Развитие предметно-методических компетенций учителя начальных классов"</t>
  </si>
  <si>
    <t>Учителя начальных классов учреждений образования. "Психолого-педагогические особенности организации образовательного процесса в первом классе"</t>
  </si>
  <si>
    <t>Учителя белорусского языка и литературы учреждений образования. "Змястоўна-тэхналагічнае забеспячэнне выкладання беларускай мовы"</t>
  </si>
  <si>
    <t>Учителя белорусского языка и литературы учреждений образования. "Змястоўна-тэхналагічнае забеспячэнне выкладання беларускай літаратуры"</t>
  </si>
  <si>
    <t>Учителя русского языка и литературы учреждений образования. "Совершенствование профессиональной компетентности учителя русского языка и литературы по вопросам организации учебно-познавательной деятельности"</t>
  </si>
  <si>
    <t>Учителя информатики учреждений образования. "Совершенствование предметно-методической компетентности учителя информатики"</t>
  </si>
  <si>
    <t>Учителя математики учреждений образования. "Совершенствование профессионального мастерства учителя математики"</t>
  </si>
  <si>
    <t>Учителя физики учреждений образования. "Компетентностный подход при организации учебно-познавательной деятельности учащихся на уроках учебного предмета "Физика"</t>
  </si>
  <si>
    <t>Учителя истории и обществоведения учреждений образования. "Содержательно-технологическое обеспечение преподавания учебных предметов "Всемирная история", "История Беларуси", "Обществоведение"</t>
  </si>
  <si>
    <t>Учителя биологии учреждений образования. "Реализация обновленного содержания и современных подходов в преподавании учебного предмета "Биология"</t>
  </si>
  <si>
    <t>Учителя химии учреждений образования. "Содержательно-технологическое обеспечение преподавания химии"</t>
  </si>
  <si>
    <t>Учителя географии учреждений образования. "Актуальные вопросы психолого-педагогической и предметно-методической подготовки учителя географии"</t>
  </si>
  <si>
    <t>Учителя трудового обучения (обслуживающего труда) учреждений образования. "Содержательно-технологическое обеспечение учебного предмета "Трудовое обучение"</t>
  </si>
  <si>
    <t>Учителя трудового обучения (технического труда) учреждений образования. "Содержательно-технологическое обеспечение учебного предмета "Трудовое обучение"</t>
  </si>
  <si>
    <t>Учителя трудового обучения (технического, обслуживающего труда) учреждений образования. "Содержательно-технологическое обеспечение учебного предмета "Трудовое обучение"</t>
  </si>
  <si>
    <t>Учителя учебного предмета "Искусство (ОиМХК)". "Современные подходы к организации и проведению занятий по учебному предмету "Искусство (отечественная и мировая художественная культура)"</t>
  </si>
  <si>
    <t>Учителя классов интегрированного обучения и воспитания учреждений образования. "Организация интегрированного обучения и воспитания обучающихся с особенностями психофизического развития в условиях учреждения общего среднего образования"</t>
  </si>
  <si>
    <t>Воспитатели социально-педагогических учреждений. "Современные аспекты деятельности воспитателя социально-педагогического учреждения"</t>
  </si>
  <si>
    <t>Учителя, выполняющие функции классного руководителя в учреждениях образования. "Совершентование воспитательной работы в классном коллективе"</t>
  </si>
  <si>
    <t>Учителя начальных классов учреждений образования. "Совершенствование профессиональной компетентности учителя начальных классов по реализации современных подходов в образовательной практике"
(Очное присутствие 02.03.2023-03.03.2023)</t>
  </si>
  <si>
    <t>Учителя русского языка и литературы учреждений образования. "Современные образовательные практики преподавания русского языка и литературы"
(Очное присутствие 16.03.2023-17.03.2023)</t>
  </si>
  <si>
    <t>Воспитатели дошкольного образования. "Совершенствование образовательного процесса в учреждении дошкольного образования"
(Очное присутствие 23.03.2023-24.03.2023)</t>
  </si>
  <si>
    <t>Учителя математики учреждений образования. "Моделирование эффективного образовательного процесса на уроках математики"
(Очное присутствие 13.04.2023-14.04.2023)</t>
  </si>
  <si>
    <t>Учителя белорусского языка и литературы учреждений образования. "Сучасныя адукацыйныя тэндэнцыі ў выкладанні беларускай мовы і літаратуры ў кантэксце адукацыйнага стандарту"
(Очное присутствие 20.04.2023-21.04.2023)</t>
  </si>
  <si>
    <t>Учителя начальных классов учреждений образования. "Совершенствование профессиональной компетентности учителя начальных классов по реализации современных подходов в образовательной практике"
(Очное присутствие 25.05.2023-26.05.2023)</t>
  </si>
  <si>
    <t>Воспитатели дошкольного образования. "Совершенствование образовательного процесса в учреждении дошкольного образования"
(Очное присутствие 08.06.2023-09.06.2023)</t>
  </si>
  <si>
    <t>Воспитатели дошкольного образования. "Совершенствование образовательного процесса в учреждении дошкольного образования"
(Очное присутствие 28.09.2023-29.09.2023)</t>
  </si>
  <si>
    <t>Учителя начальных классов учреждений образования. "Совершенствование профессиональной компетентности учителя начальных классов по реализации современных подходов в образовательной практике"
(Очное присутствие 05.10.2023-06.10.2023)</t>
  </si>
  <si>
    <t>Учителя белорусского языка и литературы учреждений образования. "Сучасныя адукацыйныя тэндэнцыі ў выкладанні беларускай мовы і літаратуры ў кантэксце адукацыйнага стандарту"
(Очное присутствие 19.10.2023-20.10.2023)</t>
  </si>
  <si>
    <t>Учителя математики учреждений образования. "Моделирование эффективного образовательного процесса на уроках математики"
(Очное присутствие 26.10.2023-27.10.2023)</t>
  </si>
  <si>
    <t>Учителя русского языка и литературы учреждений образования. "Современные образовательные практики преподавания русского языка и литературы"
(Очное присутствие 16.11.2023-17.11.2023)</t>
  </si>
  <si>
    <t>Учителя биологии, химии учреждений образования. "Реализация обновленного содержания и современных подходов в преподавании учебных предметов "Биология", "Химия"
(Очное присутствие 23.11.2023-24.11.2023)</t>
  </si>
  <si>
    <t>Учителя начальных классов учреждений образования. "Совершенствование профессиональной компетентности учителя начальных классов по реализации современных подходов в образовательной практике"
(Очное присутствие 07.12.2023-08.12.2023)</t>
  </si>
  <si>
    <t>Воспитатели дошкольного образования. "Совершенствование образовательного процесса в учреждении дошкольного образования"
(Очное присутствие 14.12.2023-15.12.2023)</t>
  </si>
  <si>
    <t>Учителя биологии, химии учреждений образования. "Реализация обновленного содержания и современных подходов в преподавании учебных предметов "Биология", "Химия"
(Очное присутствие 04.05.2023-05.05.2023)</t>
  </si>
  <si>
    <t>Учителя математики, информатики, физики учреждений образования. "Современные технологии преподавания предметов физико-математического цикла"
(Очное присутствие 23.02.2023-24.02.2023)</t>
  </si>
  <si>
    <t>Учителя математики, информатики, физики учреждений образования. "Современные технологии преподавания предметов физико-математического цикла"
(Очное присутствие 04.05.2023-05.05.2023)</t>
  </si>
  <si>
    <t>Форма получения образова-ния</t>
  </si>
  <si>
    <t>Продолжительность обучения (мес.)</t>
  </si>
  <si>
    <t>Богданова Екатерина Вадимовна(БШ9), Стадник Полина Артуровна (БШ11)</t>
  </si>
  <si>
    <t>Ермолаева Татьяна Александровна (СШ18),Полежаева Инна Михайловна (БШ15)</t>
  </si>
  <si>
    <t>Азевич Инна Николаевна(СШ16),Терентьева Елена Валериевна(СШ16)</t>
  </si>
  <si>
    <t>Бобровских Татьяна Леонидовна (СШ №16),  Абашкина Ольга Николаевна (Зеленковская БШ), Меницкая Ольга Вячеславовна (СШ №8)</t>
  </si>
  <si>
    <t xml:space="preserve"> Авсеенко Светлана Николаевна (БШ №9), Посадник Мария Владимировна (Ветринская СШ)</t>
  </si>
  <si>
    <t>Сыс Ия Александровна (ПГГ №2), Акутенок Галина Ивановна (СШ №1)</t>
  </si>
  <si>
    <t xml:space="preserve"> Глынчак Татьяна Леонтьевна (СШ №16)</t>
  </si>
  <si>
    <t xml:space="preserve"> Микешко Наталья Владимировна (Горянская СШ),  Жихарева Валентина Викентьевна (СШ №16), </t>
  </si>
  <si>
    <t>Крупская Елена Ивановна (Кушликовская БШ),  Шейбак Ирина Леонидовна (БШ №12), Марченкова Людмила Николаевна (мат., инф.) (Богатырская БШ)</t>
  </si>
  <si>
    <t>Нестерова Ольга Игоревна (СШ №10)</t>
  </si>
  <si>
    <t xml:space="preserve">Стеблецова Татьяна Викторовна (СШ №14), Окрут Светлана Степановна (СШ №18), </t>
  </si>
  <si>
    <t xml:space="preserve">Сорокина Ксения Александровна (СШ 8), Пирог Оксана Леонидовна (СШ №18), </t>
  </si>
  <si>
    <t xml:space="preserve"> Шелег Наталья Николаевна (хим., биол.) (Полоцкое кадетское училище), Радкевич Алиса Михайловна (биол., хим.) (Вороничская СШ)</t>
  </si>
  <si>
    <t xml:space="preserve">Шантаренко Ольга Геннадьевна (СШ № 16), Бокина Тамара Владимировна (СШ № 8) </t>
  </si>
  <si>
    <t xml:space="preserve">Кушнер Наталья Михайловна (СШ № 10), Шитёнок Мария Аркадьевна (СШ № 2) </t>
  </si>
  <si>
    <t xml:space="preserve">Найдёнок Елена Алексеевна (Фариновская СШ), Смыкова Ольга Витальевна (Полотовская БШ) </t>
  </si>
  <si>
    <t xml:space="preserve">Кошкина Людмила Чеславовна (СШ № 18), Мороз Елена Олеговна (Зелёнковская БШ), Богданова Галина Алексеевна (ПКУ)  </t>
  </si>
  <si>
    <t>Бохан Ирина Геннадьевна (Богатырская БШ),  Ободова Людмила Викторовна (Горянская СШ), Бриль Марина Генриховна (Ветринская СШ)</t>
  </si>
  <si>
    <t xml:space="preserve">Комарова Лариса Николаевна (СШ № 18), Кузьмич Елена Фёдоровна (Кушликовская  БШ) </t>
  </si>
  <si>
    <t xml:space="preserve">Шкуднова Наталья Вячеславовна (СШ № 16), Черлёнок Марина Викторовна (СШ № 8) </t>
  </si>
  <si>
    <t xml:space="preserve">Тюкало Аксана Александровна (Ветринская СШ), Черникова Марина Анатольевна (ПГГ № 2) </t>
  </si>
  <si>
    <t xml:space="preserve">Ковалёнок Людмила Николаевна (СШ № 16), Моисеева Лидия Валерьевна (СШ № 2) </t>
  </si>
  <si>
    <t xml:space="preserve">Романчук Наталья Петровна (СШ № 18) </t>
  </si>
  <si>
    <t xml:space="preserve">Ветрова Ирина Ивановна (СШ № 18), Столярова Людмила Егоровна (СШ № 1)  </t>
  </si>
  <si>
    <t xml:space="preserve">Лиленко Наталья Михайловна (СШ № 18), Коляго Анна Александровна (Полотовская  БШ)  </t>
  </si>
  <si>
    <t xml:space="preserve">Григоль Наталия Ювинальевна (СШ № 14), Луцко Виктория Васильевна (Ветринская СШ), Мелешко Виктор Николаевич (Матюшевская БШ)  </t>
  </si>
  <si>
    <t xml:space="preserve">Рубникович Виктория Сергеевна (СШ № 16), Шлемен Ирина Борисовна (Фариновская СШ), Буленкова Елена Александровна (СШ № 1), Воронович Александра Владимировна (СШ № 2) </t>
  </si>
  <si>
    <t xml:space="preserve">Федотов Александр Владимирович (СШ № 10), Юлдашева Оксана Васильевна  (СШ № 18),  Круткина Ирина Терентьевна (БШ № 9), Цыбульская Светлана Владимировна (ПКУ) </t>
  </si>
  <si>
    <t xml:space="preserve">Гладышева Татьяна Викторовна (Богатырская БШ), Стержанова Оксана Николаевна (СШ № 6), Даргель Елена Владимировна (СШ № 18) </t>
  </si>
  <si>
    <t xml:space="preserve">Василенко Татьяна Михайловна (СШ № 14), Панченко Татьяна Борисовна (СШ № 2) </t>
  </si>
  <si>
    <t xml:space="preserve">Ананько Жанна Савельевна (СШ № 18) </t>
  </si>
  <si>
    <t xml:space="preserve">Мелешко Ирина Генриховна (Фариновская СШ), Дабижа Роман Викторович (Богатырская БШ), Копп Ирина Анатольевна (СШ № 6) </t>
  </si>
  <si>
    <t xml:space="preserve">Горблянская Елена Станиславовна (СШ № 16), Котович Маргарита Владимировна (ПГГ № 2), Белозорчик Ольга Викторовна (СШ № 2) </t>
  </si>
  <si>
    <t xml:space="preserve">Шатыренок Галина Викторовна (мат.) (СШ №16), Валевко Елена Валентиновна (русск.) (СШ № 8) </t>
  </si>
  <si>
    <t>Заляцкая Марина Владимировна (СШ1), Грицкевич Татьяна Владимировна (СШ18)</t>
  </si>
  <si>
    <t>Канциян Екатерина Владимировна (СШ2), Кутузова Елена Александровна (СШ 18)</t>
  </si>
  <si>
    <t>Белько Екатерина Николаевна (БШ3), Толопило Наталья Викторовна (Ветринская СШ)</t>
  </si>
  <si>
    <t>Тимощенко Елена Викторовна (ПГГ 2), Сафончик Наталья Иосифовна (СШ18), Сафончик Елена Иосифовна (СШ18)</t>
  </si>
  <si>
    <t>Ивановская Татьяна Юрьевна (СШ 6), Мороз Светлана Владимировна (БШ9), Лагун Юлия Валентиновна (СШ10)</t>
  </si>
  <si>
    <t>Гриневич Ольга Викторовна (СШ14), Харченко Наталья Леонидовна (Шпаковщинская БШ)</t>
  </si>
  <si>
    <t>Зазимко Наталья Анатольевна (ПГГ2), Бельская Ирина Аркадьевна (СШ1), Григорян Анжелика Александровна (СШ18)</t>
  </si>
  <si>
    <t>Зеленко Татьяна Анатольевна (СШ18), Богданова Инна Васильевна (Фариновская СШ), Арлиевская Наталья Георгиевна (СШ8)</t>
  </si>
  <si>
    <t>Берленко Валентина Евгеньевна (бШ9), Кармалыс Оксана Вячеславовна (СШ18), Малаш Ольга Александровна (СШ2)</t>
  </si>
  <si>
    <t>Курьянова Татьяна Анатольевна (БШ3), Норот Нина Владимировна (Вороничская СШ), Ловшенко Галина Леонидовна (СШ18)</t>
  </si>
  <si>
    <t>Анискевич Ирина Владимировна (СШ6), Симонова Наталья Александровна (СШ18)</t>
  </si>
  <si>
    <t>Потребко Светлана Александровна (Шпаковщинская БШ), Пашкевич Елена Николаевна (СШ10)</t>
  </si>
  <si>
    <t>Гусак Екатерина Алексеевна (СШ2), Лобыр Вера Ростиславовна (СШ8)</t>
  </si>
  <si>
    <t>Огур Мария Викторовна (СШ18), Пэк Ольга Анатольевна (Зелёнковская БШ), Якубович Анна Андреевна (СШ16)</t>
  </si>
  <si>
    <t>Синкевич Светлана Александровна (СШ6), Воротынская Ольга Ивановна (Фариновская СШ)</t>
  </si>
  <si>
    <t>Щуцкая Лилия Константиновна (СШ16), Морозова Антонина Дмитриевна (Зелёнковская БШ)</t>
  </si>
  <si>
    <t>Агиевич Мария Лернидовна (Гомельская НШ), Поцелуенок Наталия Александровна (СШ2)</t>
  </si>
  <si>
    <t>Завадская Светлана Николаевна (СШ6), Кордюкова Наталья Александровна (БШ11), Клепацкая Марина Сергеевна (Ветринская СШ)</t>
  </si>
  <si>
    <t>Захаренко Лилия Авениановна (СШ16), Челало Алла Владиславовна (Горянская СШ)</t>
  </si>
  <si>
    <t>Мамошина Алла Александровна (ПГГ1), Скаковская Любовь Константиновна (Гомельская БШ), Зинькевич Елена Иосифовна (Кушликовская БШ)</t>
  </si>
  <si>
    <t>Китёнок Анастасия Владимировна (СШ6), Ломаш Татьяна Ивановна (ПГГ1), Лавринович Марина Вадимовна (СШ1), Скиженок Елена Юрьевна СШ18)</t>
  </si>
  <si>
    <t>Синявская Ольга Петровна (БШ3), Аболина Наталья Владимировна (СШ8), Орлова Ольга Анатольевна (СШ10), Лашкова Елена Викторовна (СШ14)</t>
  </si>
  <si>
    <t>Ерошкова Елена Владиславовна (Фариновская СШ), Лабецкая Елизавета Илтифовна (Ветринская СШ), Тимановская Екатерина Михайловна (СШ18), Патеенок Людмила Михайловна (БШ12)</t>
  </si>
  <si>
    <t>Скурат Юлия Евгеньевна (СШ18), Гарбук Алеся Алексеевна (СШ16), Гуняга Ида Николаевна (БШ11), Марцелева Мария Викторовна (СШ6)</t>
  </si>
  <si>
    <t>Волоткович Анастасия Викторовна (СШ2), Конькова Инна Юрьевна (Фариновская СШ), Драгун Елена Леонидовна (СШ18)</t>
  </si>
  <si>
    <t>Иванова Юлия Михайловна (СШ16), Драчинская Юлия Сергеевна (Богатырская БШ), Сивакова Марина Васильевна (СШ18)</t>
  </si>
  <si>
    <t>Чернова Галина Александровна (ПГГ 1)</t>
  </si>
  <si>
    <t>Лысенко Нина Александровна (ГУДО)</t>
  </si>
  <si>
    <t>Гарбар Ирина Витальевна (ГУДО)</t>
  </si>
  <si>
    <t>Горбунова Ольга Дмитриевна (ГУДО)</t>
  </si>
  <si>
    <t>Кралько Валерия Олеговна (СШ 8), Мудрая Екатерина Юрьевна (БШ 9), Мищенко Мария Юрьевна (Фариновская СШ)</t>
  </si>
  <si>
    <t>Карпова Татьяна Петровна (СШ 16), Журавлева Екатерина Вячеславовна (БШ 15)</t>
  </si>
  <si>
    <t xml:space="preserve">Масловская Татьяна Николаевна (СШ №1),  Матыленок Елена Геннадьевна (СШ №6)
</t>
  </si>
  <si>
    <t>Гинько Ольга Валерьевна (Фариновская СШ), Нелепа Ольга Нестеровна (ПГГ 1), Авласко Алла Антоновна (ПГГ 1), Шибанова Татьяна Михайловна (СШ 8)</t>
  </si>
  <si>
    <t xml:space="preserve">Булах Янина Васильевна (СШ 10), Лагош Елена Валерьевна (СШ 16), Перепеч Юлия Андреевна (СШ 18) </t>
  </si>
  <si>
    <t>Быстрова Татьяна Алексеевна (приёмный родитель)</t>
  </si>
  <si>
    <t>Молчун Татьяна Михайловна (СШ 14), Колосовская Татьяна Михайловна (СПЦ)</t>
  </si>
  <si>
    <t>Моисеенко Жанна Викторовна (Горянская СШ), Бондарева Татьяна Михайловна (СШ2)</t>
  </si>
  <si>
    <t>Степаненко Оксана Анатольевна (ДС 2), Малова Любовь Дмитриевна (ДС 3), Тельпук Ольга Николаевна  (ДС 9), Попел Елена Васильевна  (ДС 13)</t>
  </si>
  <si>
    <t>Климанович Алеся Александровна (ДС 14), Демешко Людмила Анатольевна (ДС 15), Пирог Мария Ивановна (ДС 16), Воробей Марина Михайловна (ДЦРР)</t>
  </si>
  <si>
    <t>Ловчиновская Ульяна Михайловна (ДС 19), Рахматуллина Эвелина Расимовна  (ДС 20), Воробьева Людмила Владимировна  (ДС 24), Прись Ольга Петровна (ДС 25)</t>
  </si>
  <si>
    <t>Галеева Анна Викторовна (ДС 26), Позняк Елизавета Владимировна (ДС 27), Туронок Илона Викторовна (ДС 28), Сакович Юлия Владимировна (ДС 29)</t>
  </si>
  <si>
    <t>Лазарева Ольга Николаевна (ДС 30), Артимёнок Анастасия Леонидовна (ДС 31), Белоусова Татьяна Николаевна (ДС 32), Купран Татьяна Валентиновна  (ДС 12), Шалахову Алесю Сергеевну (Богатырский ДС)</t>
  </si>
  <si>
    <t>Садникова Наталья Викторовна (ДЦРР),Торбина Наталья Владимировна  (ДС 22), Шумарова Алла Викторовна  (ДС 22), Смолякова Наталья Леонидовна (ДС 28)</t>
  </si>
  <si>
    <t>Белявцова Людмила Владимировна (ДС 3), Семчёнок Тамара Михайловна  (ДС 8), Захарова Ирина Александровна  (ДС 9)</t>
  </si>
  <si>
    <t>Куц Наталья Михайловна (ДС 32), Вавилонская Ирина Владимировна  (ДС 12), Григорьева Тамара Дмитриевна (Богатырский ДС)</t>
  </si>
  <si>
    <t xml:space="preserve">Зуева Юлия Игоревна (ДС 15), Стома Юлия Геннадьевна  (ДС 20) </t>
  </si>
  <si>
    <t>Волошенко Наталья Викторовна  (ДС 22)</t>
  </si>
  <si>
    <t xml:space="preserve">Полынская Дарья Александровна (ДС 25) </t>
  </si>
  <si>
    <t>Луткова Юлия Сергеевна (ДС 29), Новицкая Лилия Николаевна (ДС 7)</t>
  </si>
  <si>
    <t xml:space="preserve">Колач Нина Яковлевна (ДС 31), Коробова Наталья Михайловна (ДС 29), Абрамович Светлана Сергеевна (ДС 25) </t>
  </si>
  <si>
    <t>Кабуш Екатерина Николаевна (ДС 2), Бурова Светлана Васильевна  (ДС 9),Печёра Анастасия Константиновна (ДЦРР)</t>
  </si>
  <si>
    <t>Ковалёнок Лариса Петровна (ДС 26), Виткевич Екатерина Ивановна (Азинский ДС)</t>
  </si>
  <si>
    <t xml:space="preserve">Харкевич  Наталия Эдуардовна (ДС 29), Балаш Анна Юрьевна (ДС 30), Шнитко Наталья Валерьевна (ДС 32) </t>
  </si>
  <si>
    <t>Дубовская Светлана Викторовна (ДС 3), Шипило Юлия Владимировна (ДС 14)</t>
  </si>
  <si>
    <t>Белонович Ирина Николаевна  (ДС 20), Снопок Дарья Игоревна (ДС 25)</t>
  </si>
  <si>
    <t>Романовская Мария Сергеевна (ДЦРР), Плешкова Ольга Леонидовна (ДС 19)</t>
  </si>
  <si>
    <t>Малько Виктория Михайловна (Жерносекский ДС), Пилипёнок Людмила Васильевна (Вороничская СШ),  Коваленко Кристина Дмитриевна (ДС 25)</t>
  </si>
  <si>
    <t xml:space="preserve">Шклудова Елена Николаевна (ДС 32), Мороз Наталья Витальевна (Жерносекский ДС) </t>
  </si>
  <si>
    <t>Гусенок Екатерина Валентиновна (ДС 27),  Карасева Татьяна Анатольевна (ДС 28)</t>
  </si>
  <si>
    <t xml:space="preserve"> Денисёнок Елена Владимировна (ДС 30), Авзина Анастасия Николаевна (ДС 31)</t>
  </si>
  <si>
    <t>Титова Ирина Николаевна (ДС 29),  Бердашкевич Светлана Николаевна (ДС 25), Казачёнок Оксана Николаевна (ДС 30)</t>
  </si>
  <si>
    <t xml:space="preserve"> Максименко Татьяна Андреевна (ДС 7), Каштанова Лариса Валерьевна (ДС 31)</t>
  </si>
  <si>
    <t>Голубенко Вероника Сергеевна (ДС 3), Микешка Марина Сергеевна (ДЦРР),Толопило Жанна Геннадьевна (ДС 19)</t>
  </si>
  <si>
    <t>Райн Наталья Андреевна (ДС 3), Киселева Светлана Владимировна (ДС 14), Катушёнок Виктория Владимировн (ДС 15), Петлицкая Виктория Вячеславовна  (ДЦРР)</t>
  </si>
  <si>
    <t xml:space="preserve">Тентелова Наталья Александровна (ДС 19), Халимончик Светлана Ниолаевна  (ДС 22), Петрова Елена Геннадьевна (ДС 25) </t>
  </si>
  <si>
    <t xml:space="preserve">Почопко Светлана Ивановна (ДС 29),  Корнышева Виктория Николаевна (ДС 25), Лашкова Наталья Владимировна (Зелёнковская БШ), Гусак Ирина Алексеевна (ДС 27) </t>
  </si>
  <si>
    <t>Шилинская Оксана Васильевна (ДС 25), Трифонова Ксения Алексеевна (ДС 29), Карамышева Ольга Александровна (ДС 25),  Савицкая Ольга Васильевна (БШ 15),</t>
  </si>
  <si>
    <t>Иванова Анастасия Юрьевна (Кушликовская БШ),Позднякова Екатерина Васильевна (ДС 25) , Юркевич Людмила Сергеевна  (ДС 20), Ларионенко Анна Александровна (ДС 26)</t>
  </si>
  <si>
    <t>Пожиган Юлия Михайловна  (ДС 9),  Радишевская Татьяна Николаевна  (ДС 14)</t>
  </si>
  <si>
    <t xml:space="preserve">Пугач Ирина Михайловна (ДС 29), Новикова Анастасия Сергеевна (ДЦРР) </t>
  </si>
  <si>
    <t>Садковская А.Д.(ЦКРОиР), Карпейчик Янина Александровна (ДС 7)</t>
  </si>
  <si>
    <t>Толстико И.С. (ЦКРОиР), Ледницкая Тареса Александровна (Богатырский ДС), Кулаго Елена Францевна (БШ 11)</t>
  </si>
  <si>
    <t>Иткина Белла Ефимовна (ДС 15), Кондратенко Любовь Анатольевна (ДЦРР)</t>
  </si>
  <si>
    <t>Авласенко Светлана Анатольевна (СПЦ)</t>
  </si>
  <si>
    <t>Левцова Майя Викторовна (СШ16), Хилько Елена Анатольевна (СШ18), Асташкевич Татьяна Васильевна (Ветринская СШ)</t>
  </si>
  <si>
    <t xml:space="preserve">Веремьёва Валентина Ивановна (СШ 16), Маркевич Ирина Александровна (СШ  10), Таболич Елена Анатольевна (СШ 1) </t>
  </si>
  <si>
    <t xml:space="preserve">Отвалко Елена Николаевна (БШ № 12), Прокопчик Елена Васильевна (БШ № 11), Петрова Виктория Алексеевна (СШ 18)  </t>
  </si>
  <si>
    <t>Ситдикова ирина Маратовна (Ветринская средняя школа имени В.Д.Тябута), Степанова Екатерина Леонидовна (Вороничская средняя школа), Метла Елена Александровна (Горянская средняя школа)</t>
  </si>
  <si>
    <t>Яшина Алла Эдуардовна (БШ12),Петлёва Марина Ивановна (ПГГ2)</t>
  </si>
  <si>
    <t>Лысёнок Елена Влдимировна (ПГГ1), Герасимёнок Анастасия Андреевна (СШ1)</t>
  </si>
  <si>
    <t>Гембицкая Наталья Адамовна (СШ6), Койро Ольга Юрьевна (СШ6), Жданович Татьяна Васильевна (СШ8)</t>
  </si>
  <si>
    <t>Жигунова Илона Васильевна (СШ16), Жаркевич Наталья Александровна (ПГГ1)</t>
  </si>
  <si>
    <t>Аркадьева Ирина Александровна (СШ14), Гречушкина Юлия Константиновна (СШ8), Козлова  Юлия Александровна (СШ 8)</t>
  </si>
  <si>
    <t>Мильто Наталья Владимировна (СШ18),Телепень Нина Владимировна (Ветринская средняя школа имени В.М.Тябута), Сафончик Виктор Иосифович (СШ10)</t>
  </si>
  <si>
    <t>Желнерчик Виктория Васильевна (Полотовская БШ),Пачковская Наталья Александровна (СШ14), Павлюченко Екатерина Александровна (СШ18)</t>
  </si>
  <si>
    <t xml:space="preserve">Высоцкий Андрей Александрович (СШ 1), Урлик Евгения Геннадьевна (БШ9) </t>
  </si>
  <si>
    <t xml:space="preserve">Василькова Татьяна Александровна (СШ 18), Жигунова Ольга Николаевна (БШ 11), Баранова Людмила Николаевна (СШ 14) </t>
  </si>
  <si>
    <t>Велюга Наталья Сергеевна (СШ №2), Ермакова Наталья Васильевна (СШ №6)</t>
  </si>
  <si>
    <t xml:space="preserve"> Соловей Валентина Николаевна (СШ №16), Павлыго Алексей Владимирович (СШ№18), Мильто Павел Валерьевич (БШ№12), Мокроусова Ольга Петровна (ПГГ№2)</t>
  </si>
  <si>
    <t>Адамович Валентина Ивановна (ПКУ), Говорова Ольга Игнатьевна (СШ№6), Дегтярёв Игорь Павлович (СШ№8), Хацкевич Анна Сергеевна (СШ№10), Цвечковская Алла Брониславовна (СШ№2)</t>
  </si>
  <si>
    <t>Канциял Владимир Владимирович (физика, астр., матем.) (Фариновская СШ), Канурина Д.Ю. (физика, информ.)(БШ№11)</t>
  </si>
  <si>
    <t xml:space="preserve"> Боборыко Наталья Федоровна (биол., хим.) (Богатырская БШ), Серебро Елена Николаевна (СШ №10), Талалуева Елена Геннадьевна (БШ №3)</t>
  </si>
  <si>
    <t>Сухов Борис Борисович (Вороничская СШ),  Иванчиков Николай Викторович (СШ№10)</t>
  </si>
  <si>
    <t>Суббота Александра Николаевна (СШ№8), Чалей Ольга Анатольевна (СШ№14), Ковалевская Юлия Александровна (СШ№16), Богданова Татьяна Викторовна (СШ№18)</t>
  </si>
  <si>
    <t>Ганина Марина Владимировна (Ветринская СШ),  Метлюк Татьяна Ивановна (Кушликовская БШ), Жак Татьяна Ивановна (Малоситнянская БШ), Морозёнок Галина Олеговна (Шпаковщинская БШ), Наумова Елена Петровна (ПГГ2)</t>
  </si>
  <si>
    <t>Шульга Елена Николаевна (Фариновская СШ), Кротова Валентина Николаевна (Фариновская СШ)</t>
  </si>
  <si>
    <t>Богданова Наталья Владимировна (БШ№3), Чупикова Ольга Владимировна (БШ№11)</t>
  </si>
  <si>
    <t>Вольвачёва Мария Сергеевна (ЦКРОиР), Шрамко Марина Сергеевна (ЦКРОиР), Малышева Ольга Витальевна (СШ 18)</t>
  </si>
  <si>
    <t>Сухарева Елена Юрьевна (д/с 32)</t>
  </si>
  <si>
    <t>Александрова Светлана Владимировна (ПГГ №1), Шептун Анна Петровна (БШ №3), Кутузова Татьяна Викторовна (БШ №9), Мишустин Владимир Сергеевич (СШ №10), Чушева Галина Викторовна (БШ №12), Медведева Светлана Геннадьевна (Богатырская БШ), Синкевич Ирена Генриховна (Зелёнковская БШ), Никвас Ольга Михайловна (БШ 11)</t>
  </si>
  <si>
    <t>Ямщикова Ольга Викторовна (мат.) (СШ №16), Максимова Елена Ивановна (нач.кл.) СШ18</t>
  </si>
  <si>
    <t>Кацюба Диана Вячеславовна (мат., инф.) (СШ №1), Богданова Валерия Алексеевна (био) (СШ №16),Колбик Елизавета Александровна (англ.яз.) СШ 18</t>
  </si>
  <si>
    <t>Кротенок Виктория Ивановна (БШ 11), Крыленко Елена Александровна (нач.кл.) СШ 1</t>
  </si>
  <si>
    <t>Меркульева Ирина Жальверисовна (нач.кл.) СШ 16, Чура Людмила Албиртовна (гео) ПКУ</t>
  </si>
  <si>
    <t>Загорский Василий Васильевич СШ 18, Баньковский Петр Иванович Зелёнковская БШ</t>
  </si>
  <si>
    <t>Сухов Борис Борисович (Вороничская СШ)</t>
  </si>
  <si>
    <t xml:space="preserve">Мозоленко Елена Васильевна (БШ № 12),  Чалова Ольга Леонидовна (СШ 6) </t>
  </si>
  <si>
    <t>Довидович Леонид Леонидович (физика, матем.)(Шпаковщинская БШ), Заборовская Алеся Михайловна (мат., физ.) (Полотовская БШ)</t>
  </si>
  <si>
    <t>Макеенко Виктор Михайлович (СШ 14), Глушин Виктор Мечиславович (БШ№12), Панасевич Ирина Борисовна (СШ№18)</t>
  </si>
  <si>
    <t>Раткевич Александр Михайлович БШ 3), Вилищук Татьяна Николаевна (Вороничская СШ), Танкович Ангелина Олеговна (СШ 1), Лейченко Николай Васильевич (СШ 16), Масиёнок Павел Владимирович (Богатырская БШ)</t>
  </si>
  <si>
    <t>Монтвидас Галина Николаевна (Ветринский №1), Мороз Наталья Витальевна (Жерносекский ДС), Зеленкевич Лилия Петровна (БШ11), Межнина Ирина Вячеславовна</t>
  </si>
  <si>
    <t>Синепольская Наталья Владимировна (Ветринский №2), Лаптева Юлия Игоревна (ДС 26), Драбо Инна Андреевна (ДС 27)</t>
  </si>
  <si>
    <t>Красько Кристина Дмитриевна (ДС 26), Цветкова Вераника Сергеевна (ДС 19), Сорока Анастасия Александровна  (ДС 20)</t>
  </si>
  <si>
    <t>Прохорова Анжела Васильевна (ДС 27), Тишкина Алина Руслановна (ДС 28)</t>
  </si>
  <si>
    <t xml:space="preserve">Люлькун Анна Валерьевна (ДС 27), Башун Мария Александровна (ДС 28) </t>
  </si>
  <si>
    <t>Бружас Анастасия Анатольевна (ДС 25), Кустинская Алла Николаевна (БШ 11), Поддубная Наталья Григорьевна (ДС 29)</t>
  </si>
  <si>
    <t>Соловьева Наталья Николаевна  (ДС 29), Попкова Л.И.(ЦКРОиР)</t>
  </si>
  <si>
    <t>Пугачёва Анна Вячеславовна (ДС 19), Жульева Алла Николаевна (ДС 20)</t>
  </si>
  <si>
    <t>Приложение 1
к приказу начальника управления
30.12.2022 № 851</t>
  </si>
  <si>
    <t>Педагогические работники учреждений образования со стажем работы до 3 лет. "Развитие профессиональных компетенций молодого педагога"</t>
  </si>
  <si>
    <t>Фамилия, имя, отчество</t>
  </si>
  <si>
    <t>План-разнарядка повышения квалификации в 
ГУДОВ «Витебский областной институт развития образования» 
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</si>
</sst>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2"/>
      <charset val="204"/>
    </font>
    <font>
      <b/>
      <sz val="14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mbria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2" borderId="1"/>
    <xf numFmtId="0" fontId="1" fillId="2" borderId="1"/>
    <xf numFmtId="0" fontId="10" fillId="2" borderId="1"/>
  </cellStyleXfs>
  <cellXfs count="61">
    <xf numFmtId="0" fontId="0" fillId="0" borderId="0" xfId="0"/>
    <xf numFmtId="0" fontId="0" fillId="0" borderId="0" xfId="0" applyFill="1"/>
    <xf numFmtId="0" fontId="3" fillId="0" borderId="0" xfId="0" applyFont="1"/>
    <xf numFmtId="0" fontId="9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1" xfId="0" applyBorder="1"/>
    <xf numFmtId="0" fontId="2" fillId="2" borderId="1" xfId="2" applyFont="1" applyFill="1" applyBorder="1" applyAlignment="1" applyProtection="1">
      <alignment horizontal="center" vertical="center"/>
      <protection hidden="1"/>
    </xf>
    <xf numFmtId="0" fontId="3" fillId="2" borderId="1" xfId="3" applyFont="1" applyFill="1" applyBorder="1" applyAlignment="1" applyProtection="1">
      <alignment horizontal="center" vertical="center" wrapText="1"/>
      <protection locked="0" hidden="1"/>
    </xf>
    <xf numFmtId="0" fontId="5" fillId="2" borderId="1" xfId="3" applyFont="1" applyFill="1" applyBorder="1" applyAlignment="1" applyProtection="1">
      <alignment horizontal="left" vertical="top" wrapText="1"/>
      <protection locked="0" hidden="1"/>
    </xf>
    <xf numFmtId="0" fontId="3" fillId="2" borderId="1" xfId="3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/>
    </xf>
    <xf numFmtId="14" fontId="11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5" fillId="2" borderId="1" xfId="2" applyFont="1" applyBorder="1" applyAlignment="1">
      <alignment horizontal="left" vertical="center" wrapText="1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top" wrapText="1"/>
    </xf>
    <xf numFmtId="0" fontId="5" fillId="8" borderId="2" xfId="0" applyFont="1" applyFill="1" applyBorder="1" applyAlignment="1" applyProtection="1">
      <alignment vertical="top" wrapText="1"/>
      <protection locked="0"/>
    </xf>
    <xf numFmtId="0" fontId="5" fillId="8" borderId="2" xfId="0" applyFont="1" applyFill="1" applyBorder="1" applyAlignment="1">
      <alignment vertical="top" wrapText="1"/>
    </xf>
    <xf numFmtId="0" fontId="14" fillId="0" borderId="0" xfId="0" applyFont="1"/>
    <xf numFmtId="0" fontId="14" fillId="0" borderId="0" xfId="0" applyFont="1" applyFill="1"/>
    <xf numFmtId="0" fontId="14" fillId="0" borderId="1" xfId="0" applyFont="1" applyBorder="1"/>
    <xf numFmtId="0" fontId="5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14" fontId="7" fillId="8" borderId="2" xfId="0" applyNumberFormat="1" applyFont="1" applyFill="1" applyBorder="1" applyAlignment="1">
      <alignment horizontal="center" vertical="top"/>
    </xf>
    <xf numFmtId="0" fontId="7" fillId="8" borderId="2" xfId="0" applyFont="1" applyFill="1" applyBorder="1" applyAlignment="1">
      <alignment horizontal="center" vertical="top"/>
    </xf>
    <xf numFmtId="0" fontId="4" fillId="8" borderId="2" xfId="0" applyFont="1" applyFill="1" applyBorder="1" applyAlignment="1">
      <alignment vertical="top" wrapText="1"/>
    </xf>
    <xf numFmtId="0" fontId="5" fillId="8" borderId="2" xfId="0" applyNumberFormat="1" applyFont="1" applyFill="1" applyBorder="1" applyAlignment="1">
      <alignment horizontal="center" vertical="top" wrapText="1"/>
    </xf>
    <xf numFmtId="14" fontId="8" fillId="8" borderId="2" xfId="0" applyNumberFormat="1" applyFont="1" applyFill="1" applyBorder="1" applyAlignment="1">
      <alignment horizontal="center" vertical="top"/>
    </xf>
    <xf numFmtId="164" fontId="5" fillId="8" borderId="2" xfId="0" applyNumberFormat="1" applyFont="1" applyFill="1" applyBorder="1" applyAlignment="1">
      <alignment horizontal="center" vertical="top" wrapText="1"/>
    </xf>
    <xf numFmtId="0" fontId="7" fillId="8" borderId="2" xfId="0" applyNumberFormat="1" applyFont="1" applyFill="1" applyBorder="1" applyAlignment="1">
      <alignment horizontal="center" vertical="center" textRotation="90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14" fontId="5" fillId="8" borderId="2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center" vertical="center" wrapText="1"/>
    </xf>
    <xf numFmtId="1" fontId="7" fillId="8" borderId="2" xfId="0" applyNumberFormat="1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 applyProtection="1">
      <alignment horizontal="center" vertical="top" wrapText="1"/>
      <protection locked="0"/>
    </xf>
    <xf numFmtId="0" fontId="5" fillId="8" borderId="2" xfId="0" applyFont="1" applyFill="1" applyBorder="1" applyAlignment="1" applyProtection="1">
      <alignment horizontal="center" vertical="top" wrapText="1"/>
    </xf>
    <xf numFmtId="0" fontId="5" fillId="8" borderId="2" xfId="0" applyFont="1" applyFill="1" applyBorder="1" applyAlignment="1" applyProtection="1">
      <alignment horizontal="center" vertical="top"/>
      <protection locked="0"/>
    </xf>
    <xf numFmtId="0" fontId="5" fillId="8" borderId="2" xfId="2" applyFont="1" applyFill="1" applyBorder="1" applyAlignment="1">
      <alignment vertical="top" wrapText="1"/>
    </xf>
    <xf numFmtId="0" fontId="5" fillId="8" borderId="2" xfId="0" applyFont="1" applyFill="1" applyBorder="1" applyAlignment="1" applyProtection="1">
      <alignment vertical="top"/>
      <protection locked="0"/>
    </xf>
    <xf numFmtId="0" fontId="5" fillId="8" borderId="3" xfId="0" applyFont="1" applyFill="1" applyBorder="1" applyAlignment="1" applyProtection="1">
      <alignment horizontal="center" vertical="top"/>
      <protection locked="0"/>
    </xf>
    <xf numFmtId="1" fontId="7" fillId="8" borderId="1" xfId="0" applyNumberFormat="1" applyFont="1" applyFill="1" applyBorder="1" applyAlignment="1">
      <alignment horizontal="center" vertical="top"/>
    </xf>
    <xf numFmtId="0" fontId="15" fillId="8" borderId="1" xfId="0" applyFont="1" applyFill="1" applyBorder="1" applyAlignment="1">
      <alignment horizontal="center" vertical="top"/>
    </xf>
    <xf numFmtId="0" fontId="16" fillId="8" borderId="1" xfId="0" applyFont="1" applyFill="1" applyBorder="1" applyAlignment="1">
      <alignment horizontal="right" vertical="top"/>
    </xf>
    <xf numFmtId="49" fontId="17" fillId="8" borderId="1" xfId="0" applyNumberFormat="1" applyFont="1" applyFill="1" applyBorder="1" applyAlignment="1">
      <alignment horizontal="center" vertical="top"/>
    </xf>
    <xf numFmtId="14" fontId="18" fillId="8" borderId="1" xfId="0" applyNumberFormat="1" applyFont="1" applyFill="1" applyBorder="1" applyAlignment="1">
      <alignment horizontal="center" vertical="top"/>
    </xf>
    <xf numFmtId="0" fontId="18" fillId="8" borderId="1" xfId="0" applyFont="1" applyFill="1" applyBorder="1" applyAlignment="1">
      <alignment horizontal="center" vertical="top"/>
    </xf>
    <xf numFmtId="1" fontId="19" fillId="8" borderId="2" xfId="0" applyNumberFormat="1" applyFont="1" applyFill="1" applyBorder="1" applyAlignment="1">
      <alignment horizontal="center" vertical="top"/>
    </xf>
    <xf numFmtId="0" fontId="5" fillId="8" borderId="4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 2" xfId="3"/>
    <cellStyle name="Обычный 2 3" xfId="2"/>
    <cellStyle name="Обычный 3" xfId="1"/>
  </cellStyles>
  <dxfs count="0"/>
  <tableStyles count="0" defaultTableStyle="TableStyleMedium9" defaultPivotStyle="PivotStyleMedium4"/>
  <colors>
    <mruColors>
      <color rgb="FF33CCFF"/>
      <color rgb="FFFFFF00"/>
      <color rgb="FFFF99CC"/>
      <color rgb="FFCCFFCC"/>
      <color rgb="FFCCCCFF"/>
      <color rgb="FFFFD1FF"/>
      <color rgb="FFFF603B"/>
      <color rgb="FF9966FF"/>
      <color rgb="FFCC66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8"/>
  <sheetViews>
    <sheetView tabSelected="1" zoomScale="70" zoomScaleNormal="70" workbookViewId="0">
      <pane xSplit="7" ySplit="3" topLeftCell="H150" activePane="bottomRight" state="frozen"/>
      <selection pane="topRight" activeCell="K1" sqref="K1"/>
      <selection pane="bottomLeft" activeCell="A3" sqref="A3"/>
      <selection pane="bottomRight" activeCell="I3" sqref="I3"/>
    </sheetView>
  </sheetViews>
  <sheetFormatPr defaultRowHeight="18.75" x14ac:dyDescent="0.2"/>
  <cols>
    <col min="1" max="1" width="4" customWidth="1"/>
    <col min="2" max="2" width="6" style="1" customWidth="1"/>
    <col min="3" max="3" width="76.85546875" customWidth="1"/>
    <col min="4" max="4" width="13.5703125" customWidth="1"/>
    <col min="5" max="5" width="17.85546875" customWidth="1"/>
    <col min="6" max="6" width="18.140625" customWidth="1"/>
    <col min="7" max="7" width="8" customWidth="1"/>
    <col min="8" max="8" width="7.28515625" style="9" customWidth="1"/>
    <col min="9" max="9" width="91.28515625" style="20" customWidth="1"/>
    <col min="11" max="11" width="16.5703125" customWidth="1"/>
    <col min="12" max="12" width="27" customWidth="1"/>
    <col min="13" max="13" width="19.5703125" customWidth="1"/>
    <col min="14" max="14" width="17" customWidth="1"/>
    <col min="19" max="19" width="22.42578125" customWidth="1"/>
    <col min="20" max="20" width="27.28515625" customWidth="1"/>
    <col min="22" max="22" width="13.42578125" customWidth="1"/>
  </cols>
  <sheetData>
    <row r="1" spans="1:9" ht="58.5" x14ac:dyDescent="0.25">
      <c r="A1" s="23"/>
      <c r="B1" s="24"/>
      <c r="C1" s="23"/>
      <c r="D1" s="23"/>
      <c r="E1" s="23"/>
      <c r="F1" s="23"/>
      <c r="G1" s="23"/>
      <c r="H1" s="25"/>
      <c r="I1" s="30" t="s">
        <v>229</v>
      </c>
    </row>
    <row r="2" spans="1:9" ht="78.75" customHeight="1" x14ac:dyDescent="0.2">
      <c r="A2" s="60" t="s">
        <v>232</v>
      </c>
      <c r="B2" s="60"/>
      <c r="C2" s="60"/>
      <c r="D2" s="26"/>
      <c r="E2" s="27"/>
      <c r="F2" s="27"/>
      <c r="G2" s="26"/>
      <c r="H2" s="28"/>
      <c r="I2" s="29"/>
    </row>
    <row r="3" spans="1:9" ht="182.25" customHeight="1" x14ac:dyDescent="0.2">
      <c r="A3" s="37" t="s">
        <v>1</v>
      </c>
      <c r="B3" s="37" t="s">
        <v>2</v>
      </c>
      <c r="C3" s="38" t="s">
        <v>3</v>
      </c>
      <c r="D3" s="39" t="s">
        <v>74</v>
      </c>
      <c r="E3" s="40" t="s">
        <v>4</v>
      </c>
      <c r="F3" s="40" t="s">
        <v>5</v>
      </c>
      <c r="G3" s="41" t="s">
        <v>75</v>
      </c>
      <c r="H3" s="42" t="s">
        <v>0</v>
      </c>
      <c r="I3" s="43" t="s">
        <v>231</v>
      </c>
    </row>
    <row r="4" spans="1:9" ht="61.5" customHeight="1" x14ac:dyDescent="0.2">
      <c r="A4" s="44" t="s">
        <v>6</v>
      </c>
      <c r="B4" s="32">
        <v>1</v>
      </c>
      <c r="C4" s="33" t="s">
        <v>17</v>
      </c>
      <c r="D4" s="34" t="s">
        <v>7</v>
      </c>
      <c r="E4" s="35">
        <v>44977</v>
      </c>
      <c r="F4" s="35">
        <f t="shared" ref="F4:F38" si="0">E4+4</f>
        <v>44981</v>
      </c>
      <c r="G4" s="34">
        <v>0.25</v>
      </c>
      <c r="H4" s="46">
        <v>4</v>
      </c>
      <c r="I4" s="21" t="s">
        <v>221</v>
      </c>
    </row>
    <row r="5" spans="1:9" ht="54" customHeight="1" x14ac:dyDescent="0.2">
      <c r="A5" s="44" t="s">
        <v>6</v>
      </c>
      <c r="B5" s="32">
        <v>2</v>
      </c>
      <c r="C5" s="33" t="s">
        <v>17</v>
      </c>
      <c r="D5" s="34" t="s">
        <v>7</v>
      </c>
      <c r="E5" s="35">
        <v>45019</v>
      </c>
      <c r="F5" s="35">
        <f t="shared" si="0"/>
        <v>45023</v>
      </c>
      <c r="G5" s="34">
        <v>0.25</v>
      </c>
      <c r="H5" s="46">
        <v>4</v>
      </c>
      <c r="I5" s="22" t="s">
        <v>148</v>
      </c>
    </row>
    <row r="6" spans="1:9" ht="57.75" customHeight="1" x14ac:dyDescent="0.2">
      <c r="A6" s="44" t="s">
        <v>6</v>
      </c>
      <c r="B6" s="32">
        <v>3</v>
      </c>
      <c r="C6" s="33" t="s">
        <v>17</v>
      </c>
      <c r="D6" s="34" t="s">
        <v>7</v>
      </c>
      <c r="E6" s="35">
        <v>45075</v>
      </c>
      <c r="F6" s="35">
        <f t="shared" si="0"/>
        <v>45079</v>
      </c>
      <c r="G6" s="34">
        <v>0.25</v>
      </c>
      <c r="H6" s="46">
        <v>4</v>
      </c>
      <c r="I6" s="22" t="s">
        <v>149</v>
      </c>
    </row>
    <row r="7" spans="1:9" ht="60" customHeight="1" x14ac:dyDescent="0.2">
      <c r="A7" s="44" t="s">
        <v>6</v>
      </c>
      <c r="B7" s="32">
        <v>4</v>
      </c>
      <c r="C7" s="33" t="s">
        <v>17</v>
      </c>
      <c r="D7" s="34" t="s">
        <v>7</v>
      </c>
      <c r="E7" s="35">
        <v>45180</v>
      </c>
      <c r="F7" s="35">
        <f t="shared" si="0"/>
        <v>45184</v>
      </c>
      <c r="G7" s="34">
        <v>0.25</v>
      </c>
      <c r="H7" s="46">
        <v>4</v>
      </c>
      <c r="I7" s="22" t="s">
        <v>150</v>
      </c>
    </row>
    <row r="8" spans="1:9" ht="56.25" x14ac:dyDescent="0.2">
      <c r="A8" s="44" t="s">
        <v>6</v>
      </c>
      <c r="B8" s="32">
        <v>5</v>
      </c>
      <c r="C8" s="33" t="s">
        <v>17</v>
      </c>
      <c r="D8" s="34" t="s">
        <v>7</v>
      </c>
      <c r="E8" s="35">
        <v>45222</v>
      </c>
      <c r="F8" s="35">
        <f t="shared" si="0"/>
        <v>45226</v>
      </c>
      <c r="G8" s="34">
        <v>0.25</v>
      </c>
      <c r="H8" s="46">
        <v>4</v>
      </c>
      <c r="I8" s="22" t="s">
        <v>151</v>
      </c>
    </row>
    <row r="9" spans="1:9" ht="56.25" x14ac:dyDescent="0.2">
      <c r="A9" s="44" t="s">
        <v>6</v>
      </c>
      <c r="B9" s="32">
        <v>6</v>
      </c>
      <c r="C9" s="33" t="s">
        <v>17</v>
      </c>
      <c r="D9" s="34" t="s">
        <v>7</v>
      </c>
      <c r="E9" s="35">
        <v>45250</v>
      </c>
      <c r="F9" s="35">
        <f t="shared" si="0"/>
        <v>45254</v>
      </c>
      <c r="G9" s="34">
        <v>0.25</v>
      </c>
      <c r="H9" s="46">
        <v>5</v>
      </c>
      <c r="I9" s="22" t="s">
        <v>152</v>
      </c>
    </row>
    <row r="10" spans="1:9" ht="56.25" x14ac:dyDescent="0.2">
      <c r="A10" s="44" t="s">
        <v>6</v>
      </c>
      <c r="B10" s="32">
        <v>7</v>
      </c>
      <c r="C10" s="33" t="s">
        <v>16</v>
      </c>
      <c r="D10" s="34" t="s">
        <v>7</v>
      </c>
      <c r="E10" s="35">
        <v>44963</v>
      </c>
      <c r="F10" s="35">
        <f t="shared" si="0"/>
        <v>44967</v>
      </c>
      <c r="G10" s="34">
        <v>0.25</v>
      </c>
      <c r="H10" s="46">
        <v>4</v>
      </c>
      <c r="I10" s="21" t="s">
        <v>153</v>
      </c>
    </row>
    <row r="11" spans="1:9" ht="56.25" x14ac:dyDescent="0.2">
      <c r="A11" s="44" t="s">
        <v>6</v>
      </c>
      <c r="B11" s="32">
        <v>8</v>
      </c>
      <c r="C11" s="33" t="s">
        <v>16</v>
      </c>
      <c r="D11" s="34" t="s">
        <v>7</v>
      </c>
      <c r="E11" s="35">
        <v>45005</v>
      </c>
      <c r="F11" s="35">
        <f t="shared" si="0"/>
        <v>45009</v>
      </c>
      <c r="G11" s="34">
        <v>0.25</v>
      </c>
      <c r="H11" s="46">
        <v>3</v>
      </c>
      <c r="I11" s="22" t="s">
        <v>154</v>
      </c>
    </row>
    <row r="12" spans="1:9" ht="56.25" x14ac:dyDescent="0.2">
      <c r="A12" s="44" t="s">
        <v>6</v>
      </c>
      <c r="B12" s="32">
        <v>9</v>
      </c>
      <c r="C12" s="33" t="s">
        <v>16</v>
      </c>
      <c r="D12" s="34" t="s">
        <v>7</v>
      </c>
      <c r="E12" s="35">
        <v>45033</v>
      </c>
      <c r="F12" s="35">
        <f t="shared" si="0"/>
        <v>45037</v>
      </c>
      <c r="G12" s="34">
        <v>0.25</v>
      </c>
      <c r="H12" s="46">
        <v>3</v>
      </c>
      <c r="I12" s="22" t="s">
        <v>222</v>
      </c>
    </row>
    <row r="13" spans="1:9" ht="56.25" x14ac:dyDescent="0.2">
      <c r="A13" s="44" t="s">
        <v>6</v>
      </c>
      <c r="B13" s="32">
        <v>10</v>
      </c>
      <c r="C13" s="33" t="s">
        <v>16</v>
      </c>
      <c r="D13" s="34" t="s">
        <v>7</v>
      </c>
      <c r="E13" s="35">
        <v>45194</v>
      </c>
      <c r="F13" s="35">
        <f t="shared" si="0"/>
        <v>45198</v>
      </c>
      <c r="G13" s="34">
        <v>0.25</v>
      </c>
      <c r="H13" s="46">
        <v>3</v>
      </c>
      <c r="I13" s="21" t="s">
        <v>223</v>
      </c>
    </row>
    <row r="14" spans="1:9" ht="56.25" x14ac:dyDescent="0.2">
      <c r="A14" s="44" t="s">
        <v>6</v>
      </c>
      <c r="B14" s="32">
        <v>11</v>
      </c>
      <c r="C14" s="33" t="s">
        <v>16</v>
      </c>
      <c r="D14" s="34" t="s">
        <v>7</v>
      </c>
      <c r="E14" s="35">
        <v>45229</v>
      </c>
      <c r="F14" s="35">
        <f t="shared" si="0"/>
        <v>45233</v>
      </c>
      <c r="G14" s="34">
        <v>0.25</v>
      </c>
      <c r="H14" s="46">
        <v>3</v>
      </c>
      <c r="I14" s="22" t="s">
        <v>155</v>
      </c>
    </row>
    <row r="15" spans="1:9" ht="56.25" x14ac:dyDescent="0.2">
      <c r="A15" s="44" t="s">
        <v>6</v>
      </c>
      <c r="B15" s="32">
        <v>12</v>
      </c>
      <c r="C15" s="33" t="s">
        <v>15</v>
      </c>
      <c r="D15" s="34" t="s">
        <v>7</v>
      </c>
      <c r="E15" s="35">
        <v>44970</v>
      </c>
      <c r="F15" s="35">
        <f t="shared" si="0"/>
        <v>44974</v>
      </c>
      <c r="G15" s="34">
        <v>0.25</v>
      </c>
      <c r="H15" s="47">
        <v>2</v>
      </c>
      <c r="I15" s="21" t="s">
        <v>224</v>
      </c>
    </row>
    <row r="16" spans="1:9" ht="56.25" x14ac:dyDescent="0.2">
      <c r="A16" s="44" t="s">
        <v>6</v>
      </c>
      <c r="B16" s="32">
        <v>13</v>
      </c>
      <c r="C16" s="33" t="s">
        <v>15</v>
      </c>
      <c r="D16" s="34" t="s">
        <v>7</v>
      </c>
      <c r="E16" s="35">
        <v>45012</v>
      </c>
      <c r="F16" s="35">
        <f t="shared" si="0"/>
        <v>45016</v>
      </c>
      <c r="G16" s="34">
        <v>0.25</v>
      </c>
      <c r="H16" s="47">
        <v>2</v>
      </c>
      <c r="I16" s="22" t="s">
        <v>156</v>
      </c>
    </row>
    <row r="17" spans="1:9" ht="56.25" x14ac:dyDescent="0.2">
      <c r="A17" s="44" t="s">
        <v>6</v>
      </c>
      <c r="B17" s="32">
        <v>14</v>
      </c>
      <c r="C17" s="33" t="s">
        <v>15</v>
      </c>
      <c r="D17" s="34" t="s">
        <v>7</v>
      </c>
      <c r="E17" s="35">
        <v>45068</v>
      </c>
      <c r="F17" s="35">
        <f t="shared" si="0"/>
        <v>45072</v>
      </c>
      <c r="G17" s="34">
        <v>0.25</v>
      </c>
      <c r="H17" s="47">
        <v>1</v>
      </c>
      <c r="I17" s="22" t="s">
        <v>157</v>
      </c>
    </row>
    <row r="18" spans="1:9" ht="56.25" x14ac:dyDescent="0.2">
      <c r="A18" s="44" t="s">
        <v>6</v>
      </c>
      <c r="B18" s="32">
        <v>15</v>
      </c>
      <c r="C18" s="33" t="s">
        <v>15</v>
      </c>
      <c r="D18" s="34" t="s">
        <v>7</v>
      </c>
      <c r="E18" s="35">
        <v>45187</v>
      </c>
      <c r="F18" s="35">
        <f t="shared" si="0"/>
        <v>45191</v>
      </c>
      <c r="G18" s="34">
        <v>0.25</v>
      </c>
      <c r="H18" s="47">
        <v>1</v>
      </c>
      <c r="I18" s="22" t="s">
        <v>158</v>
      </c>
    </row>
    <row r="19" spans="1:9" ht="56.25" x14ac:dyDescent="0.2">
      <c r="A19" s="44" t="s">
        <v>6</v>
      </c>
      <c r="B19" s="32">
        <v>16</v>
      </c>
      <c r="C19" s="33" t="s">
        <v>15</v>
      </c>
      <c r="D19" s="34" t="s">
        <v>7</v>
      </c>
      <c r="E19" s="35">
        <v>45208</v>
      </c>
      <c r="F19" s="35">
        <f t="shared" si="0"/>
        <v>45212</v>
      </c>
      <c r="G19" s="34">
        <v>0.25</v>
      </c>
      <c r="H19" s="46">
        <v>2</v>
      </c>
      <c r="I19" s="22" t="s">
        <v>159</v>
      </c>
    </row>
    <row r="20" spans="1:9" ht="56.25" x14ac:dyDescent="0.2">
      <c r="A20" s="44" t="s">
        <v>6</v>
      </c>
      <c r="B20" s="32">
        <v>17</v>
      </c>
      <c r="C20" s="33" t="s">
        <v>15</v>
      </c>
      <c r="D20" s="34" t="s">
        <v>7</v>
      </c>
      <c r="E20" s="35">
        <v>45257</v>
      </c>
      <c r="F20" s="35">
        <f t="shared" si="0"/>
        <v>45261</v>
      </c>
      <c r="G20" s="34">
        <v>0.25</v>
      </c>
      <c r="H20" s="46">
        <v>3</v>
      </c>
      <c r="I20" s="22" t="s">
        <v>160</v>
      </c>
    </row>
    <row r="21" spans="1:9" ht="75" customHeight="1" x14ac:dyDescent="0.2">
      <c r="A21" s="44" t="s">
        <v>6</v>
      </c>
      <c r="B21" s="32">
        <v>18</v>
      </c>
      <c r="C21" s="33" t="s">
        <v>18</v>
      </c>
      <c r="D21" s="34" t="s">
        <v>7</v>
      </c>
      <c r="E21" s="35">
        <v>44956</v>
      </c>
      <c r="F21" s="35">
        <f t="shared" si="0"/>
        <v>44960</v>
      </c>
      <c r="G21" s="34">
        <v>0.25</v>
      </c>
      <c r="H21" s="48">
        <v>2</v>
      </c>
      <c r="I21" s="22" t="s">
        <v>181</v>
      </c>
    </row>
    <row r="22" spans="1:9" ht="75" customHeight="1" x14ac:dyDescent="0.2">
      <c r="A22" s="44" t="s">
        <v>6</v>
      </c>
      <c r="B22" s="32">
        <v>19</v>
      </c>
      <c r="C22" s="33" t="s">
        <v>18</v>
      </c>
      <c r="D22" s="34" t="s">
        <v>7</v>
      </c>
      <c r="E22" s="35">
        <v>45089</v>
      </c>
      <c r="F22" s="35">
        <f t="shared" si="0"/>
        <v>45093</v>
      </c>
      <c r="G22" s="34">
        <v>0.25</v>
      </c>
      <c r="H22" s="48">
        <v>3</v>
      </c>
      <c r="I22" s="22" t="s">
        <v>161</v>
      </c>
    </row>
    <row r="23" spans="1:9" ht="75" x14ac:dyDescent="0.2">
      <c r="A23" s="44" t="s">
        <v>6</v>
      </c>
      <c r="B23" s="32">
        <v>20</v>
      </c>
      <c r="C23" s="33" t="s">
        <v>18</v>
      </c>
      <c r="D23" s="34" t="s">
        <v>7</v>
      </c>
      <c r="E23" s="35">
        <v>45243</v>
      </c>
      <c r="F23" s="35">
        <f t="shared" si="0"/>
        <v>45247</v>
      </c>
      <c r="G23" s="34">
        <v>0.25</v>
      </c>
      <c r="H23" s="48">
        <v>2</v>
      </c>
      <c r="I23" s="22" t="s">
        <v>162</v>
      </c>
    </row>
    <row r="24" spans="1:9" ht="63" customHeight="1" x14ac:dyDescent="0.2">
      <c r="A24" s="44" t="s">
        <v>6</v>
      </c>
      <c r="B24" s="32">
        <v>21</v>
      </c>
      <c r="C24" s="33" t="s">
        <v>14</v>
      </c>
      <c r="D24" s="34" t="s">
        <v>7</v>
      </c>
      <c r="E24" s="35">
        <v>44949</v>
      </c>
      <c r="F24" s="35">
        <f t="shared" si="0"/>
        <v>44953</v>
      </c>
      <c r="G24" s="34">
        <v>0.25</v>
      </c>
      <c r="H24" s="47">
        <v>3</v>
      </c>
      <c r="I24" s="21" t="s">
        <v>163</v>
      </c>
    </row>
    <row r="25" spans="1:9" ht="63" customHeight="1" x14ac:dyDescent="0.2">
      <c r="A25" s="44" t="s">
        <v>6</v>
      </c>
      <c r="B25" s="32">
        <v>22</v>
      </c>
      <c r="C25" s="33" t="s">
        <v>14</v>
      </c>
      <c r="D25" s="34" t="s">
        <v>7</v>
      </c>
      <c r="E25" s="35">
        <v>44998</v>
      </c>
      <c r="F25" s="35">
        <f t="shared" si="0"/>
        <v>45002</v>
      </c>
      <c r="G25" s="34">
        <v>0.25</v>
      </c>
      <c r="H25" s="47">
        <v>2</v>
      </c>
      <c r="I25" s="22" t="s">
        <v>164</v>
      </c>
    </row>
    <row r="26" spans="1:9" ht="60" customHeight="1" x14ac:dyDescent="0.2">
      <c r="A26" s="44" t="s">
        <v>6</v>
      </c>
      <c r="B26" s="32">
        <v>23</v>
      </c>
      <c r="C26" s="33" t="s">
        <v>14</v>
      </c>
      <c r="D26" s="34" t="s">
        <v>7</v>
      </c>
      <c r="E26" s="35">
        <v>45026</v>
      </c>
      <c r="F26" s="35">
        <f t="shared" si="0"/>
        <v>45030</v>
      </c>
      <c r="G26" s="34">
        <v>0.25</v>
      </c>
      <c r="H26" s="47">
        <v>2</v>
      </c>
      <c r="I26" s="22" t="s">
        <v>165</v>
      </c>
    </row>
    <row r="27" spans="1:9" ht="58.5" customHeight="1" x14ac:dyDescent="0.2">
      <c r="A27" s="44" t="s">
        <v>6</v>
      </c>
      <c r="B27" s="32">
        <v>24</v>
      </c>
      <c r="C27" s="33" t="s">
        <v>14</v>
      </c>
      <c r="D27" s="34" t="s">
        <v>7</v>
      </c>
      <c r="E27" s="35">
        <v>45082</v>
      </c>
      <c r="F27" s="35">
        <f t="shared" si="0"/>
        <v>45086</v>
      </c>
      <c r="G27" s="34">
        <v>0.25</v>
      </c>
      <c r="H27" s="47">
        <v>2</v>
      </c>
      <c r="I27" s="22" t="s">
        <v>166</v>
      </c>
    </row>
    <row r="28" spans="1:9" ht="60" customHeight="1" x14ac:dyDescent="0.2">
      <c r="A28" s="44" t="s">
        <v>6</v>
      </c>
      <c r="B28" s="32">
        <v>25</v>
      </c>
      <c r="C28" s="33" t="s">
        <v>14</v>
      </c>
      <c r="D28" s="34" t="s">
        <v>7</v>
      </c>
      <c r="E28" s="35">
        <v>45173</v>
      </c>
      <c r="F28" s="35">
        <f t="shared" si="0"/>
        <v>45177</v>
      </c>
      <c r="G28" s="34">
        <v>0.25</v>
      </c>
      <c r="H28" s="47">
        <v>2</v>
      </c>
      <c r="I28" s="22" t="s">
        <v>225</v>
      </c>
    </row>
    <row r="29" spans="1:9" ht="63.75" customHeight="1" x14ac:dyDescent="0.2">
      <c r="A29" s="44" t="s">
        <v>6</v>
      </c>
      <c r="B29" s="32">
        <v>26</v>
      </c>
      <c r="C29" s="33" t="s">
        <v>14</v>
      </c>
      <c r="D29" s="34" t="s">
        <v>7</v>
      </c>
      <c r="E29" s="35">
        <v>45201</v>
      </c>
      <c r="F29" s="35">
        <f t="shared" si="0"/>
        <v>45205</v>
      </c>
      <c r="G29" s="34">
        <v>0.25</v>
      </c>
      <c r="H29" s="46">
        <v>3</v>
      </c>
      <c r="I29" s="22" t="s">
        <v>167</v>
      </c>
    </row>
    <row r="30" spans="1:9" ht="60" customHeight="1" x14ac:dyDescent="0.2">
      <c r="A30" s="44" t="s">
        <v>6</v>
      </c>
      <c r="B30" s="32">
        <v>27</v>
      </c>
      <c r="C30" s="33" t="s">
        <v>14</v>
      </c>
      <c r="D30" s="34" t="s">
        <v>7</v>
      </c>
      <c r="E30" s="35">
        <v>45271</v>
      </c>
      <c r="F30" s="35">
        <f t="shared" si="0"/>
        <v>45275</v>
      </c>
      <c r="G30" s="34">
        <v>0.25</v>
      </c>
      <c r="H30" s="47">
        <v>2</v>
      </c>
      <c r="I30" s="22" t="s">
        <v>168</v>
      </c>
    </row>
    <row r="31" spans="1:9" ht="56.25" x14ac:dyDescent="0.2">
      <c r="A31" s="44" t="s">
        <v>6</v>
      </c>
      <c r="B31" s="32">
        <v>28</v>
      </c>
      <c r="C31" s="33" t="s">
        <v>13</v>
      </c>
      <c r="D31" s="34" t="s">
        <v>7</v>
      </c>
      <c r="E31" s="35">
        <v>44963</v>
      </c>
      <c r="F31" s="35">
        <f t="shared" si="0"/>
        <v>44967</v>
      </c>
      <c r="G31" s="34">
        <v>0.25</v>
      </c>
      <c r="H31" s="48">
        <v>2</v>
      </c>
      <c r="I31" s="22" t="s">
        <v>169</v>
      </c>
    </row>
    <row r="32" spans="1:9" ht="56.25" x14ac:dyDescent="0.2">
      <c r="A32" s="44" t="s">
        <v>6</v>
      </c>
      <c r="B32" s="32">
        <v>29</v>
      </c>
      <c r="C32" s="33" t="s">
        <v>13</v>
      </c>
      <c r="D32" s="34" t="s">
        <v>7</v>
      </c>
      <c r="E32" s="35">
        <v>45026</v>
      </c>
      <c r="F32" s="35">
        <f t="shared" si="0"/>
        <v>45030</v>
      </c>
      <c r="G32" s="34">
        <v>0.25</v>
      </c>
      <c r="H32" s="48">
        <v>2</v>
      </c>
      <c r="I32" s="21" t="s">
        <v>170</v>
      </c>
    </row>
    <row r="33" spans="1:9" ht="56.25" x14ac:dyDescent="0.2">
      <c r="A33" s="44" t="s">
        <v>6</v>
      </c>
      <c r="B33" s="32">
        <v>30</v>
      </c>
      <c r="C33" s="33" t="s">
        <v>13</v>
      </c>
      <c r="D33" s="34" t="s">
        <v>7</v>
      </c>
      <c r="E33" s="35">
        <v>45089</v>
      </c>
      <c r="F33" s="35">
        <f t="shared" si="0"/>
        <v>45093</v>
      </c>
      <c r="G33" s="34">
        <v>0.25</v>
      </c>
      <c r="H33" s="48">
        <v>3</v>
      </c>
      <c r="I33" s="22" t="s">
        <v>171</v>
      </c>
    </row>
    <row r="34" spans="1:9" ht="56.25" x14ac:dyDescent="0.2">
      <c r="A34" s="44" t="s">
        <v>6</v>
      </c>
      <c r="B34" s="32">
        <v>31</v>
      </c>
      <c r="C34" s="33" t="s">
        <v>13</v>
      </c>
      <c r="D34" s="34" t="s">
        <v>7</v>
      </c>
      <c r="E34" s="35">
        <v>45180</v>
      </c>
      <c r="F34" s="35">
        <f t="shared" si="0"/>
        <v>45184</v>
      </c>
      <c r="G34" s="34">
        <v>0.25</v>
      </c>
      <c r="H34" s="48">
        <v>2</v>
      </c>
      <c r="I34" s="22" t="s">
        <v>172</v>
      </c>
    </row>
    <row r="35" spans="1:9" ht="56.25" x14ac:dyDescent="0.2">
      <c r="A35" s="44" t="s">
        <v>6</v>
      </c>
      <c r="B35" s="32">
        <v>32</v>
      </c>
      <c r="C35" s="33" t="s">
        <v>13</v>
      </c>
      <c r="D35" s="34" t="s">
        <v>7</v>
      </c>
      <c r="E35" s="35">
        <v>45264</v>
      </c>
      <c r="F35" s="35">
        <f t="shared" si="0"/>
        <v>45268</v>
      </c>
      <c r="G35" s="34">
        <v>0.25</v>
      </c>
      <c r="H35" s="48">
        <v>3</v>
      </c>
      <c r="I35" s="22" t="s">
        <v>173</v>
      </c>
    </row>
    <row r="36" spans="1:9" ht="41.25" customHeight="1" x14ac:dyDescent="0.2">
      <c r="A36" s="44" t="s">
        <v>6</v>
      </c>
      <c r="B36" s="32">
        <v>33</v>
      </c>
      <c r="C36" s="33" t="s">
        <v>19</v>
      </c>
      <c r="D36" s="34" t="s">
        <v>7</v>
      </c>
      <c r="E36" s="35">
        <v>44984</v>
      </c>
      <c r="F36" s="35">
        <f t="shared" si="0"/>
        <v>44988</v>
      </c>
      <c r="G36" s="34">
        <v>0.25</v>
      </c>
      <c r="H36" s="46">
        <v>3</v>
      </c>
      <c r="I36" s="22" t="s">
        <v>182</v>
      </c>
    </row>
    <row r="37" spans="1:9" ht="56.25" x14ac:dyDescent="0.2">
      <c r="A37" s="44" t="s">
        <v>6</v>
      </c>
      <c r="B37" s="32">
        <v>34</v>
      </c>
      <c r="C37" s="33" t="s">
        <v>19</v>
      </c>
      <c r="D37" s="34" t="s">
        <v>7</v>
      </c>
      <c r="E37" s="35">
        <v>45061</v>
      </c>
      <c r="F37" s="35">
        <f t="shared" si="0"/>
        <v>45065</v>
      </c>
      <c r="G37" s="34">
        <v>0.25</v>
      </c>
      <c r="H37" s="46">
        <v>4</v>
      </c>
      <c r="I37" s="22" t="s">
        <v>174</v>
      </c>
    </row>
    <row r="38" spans="1:9" ht="39.75" customHeight="1" x14ac:dyDescent="0.2">
      <c r="A38" s="44" t="s">
        <v>6</v>
      </c>
      <c r="B38" s="32">
        <v>35</v>
      </c>
      <c r="C38" s="33" t="s">
        <v>19</v>
      </c>
      <c r="D38" s="34" t="s">
        <v>7</v>
      </c>
      <c r="E38" s="35">
        <v>45215</v>
      </c>
      <c r="F38" s="35">
        <f t="shared" si="0"/>
        <v>45219</v>
      </c>
      <c r="G38" s="34">
        <v>0.25</v>
      </c>
      <c r="H38" s="46">
        <v>3</v>
      </c>
      <c r="I38" s="22" t="s">
        <v>175</v>
      </c>
    </row>
    <row r="39" spans="1:9" ht="75" x14ac:dyDescent="0.2">
      <c r="A39" s="31" t="s">
        <v>11</v>
      </c>
      <c r="B39" s="32">
        <v>36</v>
      </c>
      <c r="C39" s="33" t="s">
        <v>58</v>
      </c>
      <c r="D39" s="34" t="s">
        <v>12</v>
      </c>
      <c r="E39" s="35">
        <v>44984</v>
      </c>
      <c r="F39" s="35">
        <f>E39+25</f>
        <v>45009</v>
      </c>
      <c r="G39" s="36">
        <v>1</v>
      </c>
      <c r="H39" s="47">
        <v>3</v>
      </c>
      <c r="I39" s="21" t="s">
        <v>226</v>
      </c>
    </row>
    <row r="40" spans="1:9" ht="75" x14ac:dyDescent="0.2">
      <c r="A40" s="31" t="s">
        <v>11</v>
      </c>
      <c r="B40" s="32">
        <v>37</v>
      </c>
      <c r="C40" s="33" t="s">
        <v>62</v>
      </c>
      <c r="D40" s="34" t="s">
        <v>12</v>
      </c>
      <c r="E40" s="35">
        <v>45061</v>
      </c>
      <c r="F40" s="35">
        <f>E40+25</f>
        <v>45086</v>
      </c>
      <c r="G40" s="36">
        <v>1</v>
      </c>
      <c r="H40" s="47">
        <v>4</v>
      </c>
      <c r="I40" s="22" t="s">
        <v>176</v>
      </c>
    </row>
    <row r="41" spans="1:9" ht="75" x14ac:dyDescent="0.2">
      <c r="A41" s="31" t="s">
        <v>11</v>
      </c>
      <c r="B41" s="32">
        <v>38</v>
      </c>
      <c r="C41" s="33" t="s">
        <v>63</v>
      </c>
      <c r="D41" s="34" t="s">
        <v>12</v>
      </c>
      <c r="E41" s="35">
        <v>45173</v>
      </c>
      <c r="F41" s="35">
        <f>E41+25</f>
        <v>45198</v>
      </c>
      <c r="G41" s="36">
        <v>1</v>
      </c>
      <c r="H41" s="47">
        <v>4</v>
      </c>
      <c r="I41" s="22" t="s">
        <v>177</v>
      </c>
    </row>
    <row r="42" spans="1:9" ht="75" x14ac:dyDescent="0.2">
      <c r="A42" s="31" t="s">
        <v>11</v>
      </c>
      <c r="B42" s="32">
        <v>39</v>
      </c>
      <c r="C42" s="33" t="s">
        <v>70</v>
      </c>
      <c r="D42" s="34" t="s">
        <v>12</v>
      </c>
      <c r="E42" s="35">
        <v>45250</v>
      </c>
      <c r="F42" s="35">
        <f>E42+25</f>
        <v>45275</v>
      </c>
      <c r="G42" s="36">
        <v>1</v>
      </c>
      <c r="H42" s="47">
        <v>4</v>
      </c>
      <c r="I42" s="22" t="s">
        <v>178</v>
      </c>
    </row>
    <row r="43" spans="1:9" ht="56.25" x14ac:dyDescent="0.2">
      <c r="A43" s="44" t="s">
        <v>6</v>
      </c>
      <c r="B43" s="32">
        <v>40</v>
      </c>
      <c r="C43" s="33" t="s">
        <v>20</v>
      </c>
      <c r="D43" s="34" t="s">
        <v>7</v>
      </c>
      <c r="E43" s="35">
        <v>44956</v>
      </c>
      <c r="F43" s="35">
        <f t="shared" ref="F43:F64" si="1">E43+4</f>
        <v>44960</v>
      </c>
      <c r="G43" s="34">
        <v>0.25</v>
      </c>
      <c r="H43" s="48">
        <v>2</v>
      </c>
      <c r="I43" s="22" t="s">
        <v>179</v>
      </c>
    </row>
    <row r="44" spans="1:9" ht="56.25" x14ac:dyDescent="0.2">
      <c r="A44" s="44" t="s">
        <v>6</v>
      </c>
      <c r="B44" s="32">
        <v>41</v>
      </c>
      <c r="C44" s="33" t="s">
        <v>20</v>
      </c>
      <c r="D44" s="34" t="s">
        <v>7</v>
      </c>
      <c r="E44" s="35">
        <v>45012</v>
      </c>
      <c r="F44" s="35">
        <f t="shared" si="1"/>
        <v>45016</v>
      </c>
      <c r="G44" s="34">
        <v>0.25</v>
      </c>
      <c r="H44" s="48">
        <v>2</v>
      </c>
      <c r="I44" s="22" t="s">
        <v>227</v>
      </c>
    </row>
    <row r="45" spans="1:9" ht="56.25" x14ac:dyDescent="0.2">
      <c r="A45" s="44" t="s">
        <v>6</v>
      </c>
      <c r="B45" s="32">
        <v>42</v>
      </c>
      <c r="C45" s="33" t="s">
        <v>20</v>
      </c>
      <c r="D45" s="34" t="s">
        <v>7</v>
      </c>
      <c r="E45" s="35">
        <v>45082</v>
      </c>
      <c r="F45" s="35">
        <f t="shared" si="1"/>
        <v>45086</v>
      </c>
      <c r="G45" s="34">
        <v>0.25</v>
      </c>
      <c r="H45" s="48">
        <v>2</v>
      </c>
      <c r="I45" s="22" t="s">
        <v>183</v>
      </c>
    </row>
    <row r="46" spans="1:9" ht="56.25" x14ac:dyDescent="0.2">
      <c r="A46" s="44" t="s">
        <v>6</v>
      </c>
      <c r="B46" s="32">
        <v>43</v>
      </c>
      <c r="C46" s="33" t="s">
        <v>20</v>
      </c>
      <c r="D46" s="34" t="s">
        <v>7</v>
      </c>
      <c r="E46" s="35">
        <v>45215</v>
      </c>
      <c r="F46" s="35">
        <f t="shared" si="1"/>
        <v>45219</v>
      </c>
      <c r="G46" s="34">
        <v>0.25</v>
      </c>
      <c r="H46" s="48">
        <v>2</v>
      </c>
      <c r="I46" s="21" t="s">
        <v>228</v>
      </c>
    </row>
    <row r="47" spans="1:9" ht="56.25" x14ac:dyDescent="0.2">
      <c r="A47" s="44" t="s">
        <v>6</v>
      </c>
      <c r="B47" s="32">
        <v>44</v>
      </c>
      <c r="C47" s="33" t="s">
        <v>20</v>
      </c>
      <c r="D47" s="34" t="s">
        <v>7</v>
      </c>
      <c r="E47" s="35">
        <v>45243</v>
      </c>
      <c r="F47" s="35">
        <f t="shared" si="1"/>
        <v>45247</v>
      </c>
      <c r="G47" s="34">
        <v>0.25</v>
      </c>
      <c r="H47" s="48">
        <v>2</v>
      </c>
      <c r="I47" s="22" t="s">
        <v>180</v>
      </c>
    </row>
    <row r="48" spans="1:9" s="4" customFormat="1" ht="56.25" x14ac:dyDescent="0.2">
      <c r="A48" s="44" t="s">
        <v>6</v>
      </c>
      <c r="B48" s="32">
        <v>45</v>
      </c>
      <c r="C48" s="33" t="s">
        <v>36</v>
      </c>
      <c r="D48" s="34" t="s">
        <v>7</v>
      </c>
      <c r="E48" s="35">
        <v>44956</v>
      </c>
      <c r="F48" s="35">
        <f t="shared" si="1"/>
        <v>44960</v>
      </c>
      <c r="G48" s="34">
        <v>0.25</v>
      </c>
      <c r="H48" s="48">
        <v>2</v>
      </c>
      <c r="I48" s="22" t="s">
        <v>110</v>
      </c>
    </row>
    <row r="49" spans="1:9" s="4" customFormat="1" ht="56.25" x14ac:dyDescent="0.2">
      <c r="A49" s="44" t="s">
        <v>6</v>
      </c>
      <c r="B49" s="32">
        <v>46</v>
      </c>
      <c r="C49" s="33" t="s">
        <v>36</v>
      </c>
      <c r="D49" s="34" t="s">
        <v>7</v>
      </c>
      <c r="E49" s="35">
        <v>44977</v>
      </c>
      <c r="F49" s="35">
        <f t="shared" si="1"/>
        <v>44981</v>
      </c>
      <c r="G49" s="34">
        <v>0.25</v>
      </c>
      <c r="H49" s="48">
        <v>2</v>
      </c>
      <c r="I49" s="22" t="s">
        <v>111</v>
      </c>
    </row>
    <row r="50" spans="1:9" s="4" customFormat="1" ht="56.25" x14ac:dyDescent="0.2">
      <c r="A50" s="44" t="s">
        <v>6</v>
      </c>
      <c r="B50" s="32">
        <v>47</v>
      </c>
      <c r="C50" s="33" t="s">
        <v>36</v>
      </c>
      <c r="D50" s="34" t="s">
        <v>7</v>
      </c>
      <c r="E50" s="35">
        <v>45019</v>
      </c>
      <c r="F50" s="35">
        <f t="shared" si="1"/>
        <v>45023</v>
      </c>
      <c r="G50" s="34">
        <v>0.25</v>
      </c>
      <c r="H50" s="48">
        <v>2</v>
      </c>
      <c r="I50" s="22" t="s">
        <v>112</v>
      </c>
    </row>
    <row r="51" spans="1:9" s="4" customFormat="1" ht="56.25" x14ac:dyDescent="0.2">
      <c r="A51" s="44" t="s">
        <v>6</v>
      </c>
      <c r="B51" s="32">
        <v>48</v>
      </c>
      <c r="C51" s="33" t="s">
        <v>36</v>
      </c>
      <c r="D51" s="34" t="s">
        <v>7</v>
      </c>
      <c r="E51" s="35">
        <v>45194</v>
      </c>
      <c r="F51" s="35">
        <f t="shared" si="1"/>
        <v>45198</v>
      </c>
      <c r="G51" s="34">
        <v>0.25</v>
      </c>
      <c r="H51" s="48">
        <v>3</v>
      </c>
      <c r="I51" s="22" t="s">
        <v>113</v>
      </c>
    </row>
    <row r="52" spans="1:9" s="4" customFormat="1" ht="56.25" x14ac:dyDescent="0.2">
      <c r="A52" s="44" t="s">
        <v>6</v>
      </c>
      <c r="B52" s="32">
        <v>49</v>
      </c>
      <c r="C52" s="33" t="s">
        <v>36</v>
      </c>
      <c r="D52" s="34" t="s">
        <v>7</v>
      </c>
      <c r="E52" s="35">
        <v>45229</v>
      </c>
      <c r="F52" s="35">
        <f t="shared" si="1"/>
        <v>45233</v>
      </c>
      <c r="G52" s="34">
        <v>0.25</v>
      </c>
      <c r="H52" s="48">
        <v>3</v>
      </c>
      <c r="I52" s="22" t="s">
        <v>114</v>
      </c>
    </row>
    <row r="53" spans="1:9" s="4" customFormat="1" ht="56.25" x14ac:dyDescent="0.2">
      <c r="A53" s="44" t="s">
        <v>6</v>
      </c>
      <c r="B53" s="32">
        <v>50</v>
      </c>
      <c r="C53" s="33" t="s">
        <v>36</v>
      </c>
      <c r="D53" s="34" t="s">
        <v>7</v>
      </c>
      <c r="E53" s="35">
        <v>45257</v>
      </c>
      <c r="F53" s="35">
        <f t="shared" si="1"/>
        <v>45261</v>
      </c>
      <c r="G53" s="34">
        <v>0.25</v>
      </c>
      <c r="H53" s="48">
        <v>2</v>
      </c>
      <c r="I53" s="22" t="s">
        <v>115</v>
      </c>
    </row>
    <row r="54" spans="1:9" s="5" customFormat="1" ht="56.25" x14ac:dyDescent="0.2">
      <c r="A54" s="44" t="s">
        <v>6</v>
      </c>
      <c r="B54" s="32">
        <v>51</v>
      </c>
      <c r="C54" s="33" t="s">
        <v>37</v>
      </c>
      <c r="D54" s="34" t="s">
        <v>7</v>
      </c>
      <c r="E54" s="35">
        <v>44970</v>
      </c>
      <c r="F54" s="35">
        <f t="shared" si="1"/>
        <v>44974</v>
      </c>
      <c r="G54" s="34">
        <v>0.25</v>
      </c>
      <c r="H54" s="48">
        <v>3</v>
      </c>
      <c r="I54" s="22" t="s">
        <v>116</v>
      </c>
    </row>
    <row r="55" spans="1:9" s="5" customFormat="1" ht="56.25" x14ac:dyDescent="0.2">
      <c r="A55" s="44" t="s">
        <v>6</v>
      </c>
      <c r="B55" s="32">
        <v>52</v>
      </c>
      <c r="C55" s="33" t="s">
        <v>37</v>
      </c>
      <c r="D55" s="34" t="s">
        <v>7</v>
      </c>
      <c r="E55" s="35">
        <v>44998</v>
      </c>
      <c r="F55" s="35">
        <f t="shared" si="1"/>
        <v>45002</v>
      </c>
      <c r="G55" s="34">
        <v>0.25</v>
      </c>
      <c r="H55" s="48">
        <v>3</v>
      </c>
      <c r="I55" s="22" t="s">
        <v>117</v>
      </c>
    </row>
    <row r="56" spans="1:9" s="5" customFormat="1" ht="56.25" x14ac:dyDescent="0.2">
      <c r="A56" s="44" t="s">
        <v>6</v>
      </c>
      <c r="B56" s="32">
        <v>53</v>
      </c>
      <c r="C56" s="33" t="s">
        <v>37</v>
      </c>
      <c r="D56" s="34" t="s">
        <v>7</v>
      </c>
      <c r="E56" s="35">
        <v>45005</v>
      </c>
      <c r="F56" s="35">
        <f t="shared" si="1"/>
        <v>45009</v>
      </c>
      <c r="G56" s="34">
        <v>0.25</v>
      </c>
      <c r="H56" s="48">
        <v>3</v>
      </c>
      <c r="I56" s="22" t="s">
        <v>118</v>
      </c>
    </row>
    <row r="57" spans="1:9" s="5" customFormat="1" ht="62.25" customHeight="1" x14ac:dyDescent="0.2">
      <c r="A57" s="44" t="s">
        <v>6</v>
      </c>
      <c r="B57" s="32">
        <v>54</v>
      </c>
      <c r="C57" s="33" t="s">
        <v>37</v>
      </c>
      <c r="D57" s="34" t="s">
        <v>7</v>
      </c>
      <c r="E57" s="35">
        <v>45215</v>
      </c>
      <c r="F57" s="35">
        <f t="shared" si="1"/>
        <v>45219</v>
      </c>
      <c r="G57" s="34">
        <v>0.25</v>
      </c>
      <c r="H57" s="48">
        <v>3</v>
      </c>
      <c r="I57" s="22" t="s">
        <v>119</v>
      </c>
    </row>
    <row r="58" spans="1:9" s="5" customFormat="1" ht="56.25" x14ac:dyDescent="0.2">
      <c r="A58" s="44" t="s">
        <v>6</v>
      </c>
      <c r="B58" s="32">
        <v>55</v>
      </c>
      <c r="C58" s="33" t="s">
        <v>37</v>
      </c>
      <c r="D58" s="34" t="s">
        <v>7</v>
      </c>
      <c r="E58" s="35">
        <v>45250</v>
      </c>
      <c r="F58" s="35">
        <f t="shared" si="1"/>
        <v>45254</v>
      </c>
      <c r="G58" s="34">
        <v>0.25</v>
      </c>
      <c r="H58" s="48">
        <v>2</v>
      </c>
      <c r="I58" s="22" t="s">
        <v>120</v>
      </c>
    </row>
    <row r="59" spans="1:9" s="5" customFormat="1" ht="56.25" x14ac:dyDescent="0.2">
      <c r="A59" s="44" t="s">
        <v>6</v>
      </c>
      <c r="B59" s="32">
        <v>56</v>
      </c>
      <c r="C59" s="33" t="s">
        <v>37</v>
      </c>
      <c r="D59" s="34" t="s">
        <v>7</v>
      </c>
      <c r="E59" s="35">
        <v>45271</v>
      </c>
      <c r="F59" s="35">
        <f t="shared" si="1"/>
        <v>45275</v>
      </c>
      <c r="G59" s="34">
        <v>0.25</v>
      </c>
      <c r="H59" s="48">
        <v>2</v>
      </c>
      <c r="I59" s="22" t="s">
        <v>121</v>
      </c>
    </row>
    <row r="60" spans="1:9" s="6" customFormat="1" ht="56.25" x14ac:dyDescent="0.2">
      <c r="A60" s="44" t="s">
        <v>6</v>
      </c>
      <c r="B60" s="32">
        <v>57</v>
      </c>
      <c r="C60" s="33" t="s">
        <v>38</v>
      </c>
      <c r="D60" s="34" t="s">
        <v>7</v>
      </c>
      <c r="E60" s="35">
        <v>45033</v>
      </c>
      <c r="F60" s="35">
        <f t="shared" si="1"/>
        <v>45037</v>
      </c>
      <c r="G60" s="34">
        <v>0.25</v>
      </c>
      <c r="H60" s="48">
        <v>2</v>
      </c>
      <c r="I60" s="22" t="s">
        <v>122</v>
      </c>
    </row>
    <row r="61" spans="1:9" s="6" customFormat="1" ht="56.25" x14ac:dyDescent="0.2">
      <c r="A61" s="44" t="s">
        <v>6</v>
      </c>
      <c r="B61" s="32">
        <v>58</v>
      </c>
      <c r="C61" s="33" t="s">
        <v>38</v>
      </c>
      <c r="D61" s="34" t="s">
        <v>7</v>
      </c>
      <c r="E61" s="35">
        <v>45061</v>
      </c>
      <c r="F61" s="35">
        <f t="shared" si="1"/>
        <v>45065</v>
      </c>
      <c r="G61" s="34">
        <v>0.25</v>
      </c>
      <c r="H61" s="48">
        <v>3</v>
      </c>
      <c r="I61" s="22" t="s">
        <v>185</v>
      </c>
    </row>
    <row r="62" spans="1:9" s="6" customFormat="1" ht="56.25" x14ac:dyDescent="0.2">
      <c r="A62" s="44" t="s">
        <v>6</v>
      </c>
      <c r="B62" s="32">
        <v>59</v>
      </c>
      <c r="C62" s="33" t="s">
        <v>38</v>
      </c>
      <c r="D62" s="34" t="s">
        <v>7</v>
      </c>
      <c r="E62" s="35">
        <v>45187</v>
      </c>
      <c r="F62" s="35">
        <f t="shared" si="1"/>
        <v>45191</v>
      </c>
      <c r="G62" s="34">
        <v>0.25</v>
      </c>
      <c r="H62" s="48">
        <v>3</v>
      </c>
      <c r="I62" s="22" t="s">
        <v>123</v>
      </c>
    </row>
    <row r="63" spans="1:9" s="7" customFormat="1" ht="56.25" x14ac:dyDescent="0.2">
      <c r="A63" s="44" t="s">
        <v>6</v>
      </c>
      <c r="B63" s="32">
        <v>60</v>
      </c>
      <c r="C63" s="33" t="s">
        <v>23</v>
      </c>
      <c r="D63" s="34" t="s">
        <v>7</v>
      </c>
      <c r="E63" s="35">
        <v>44949</v>
      </c>
      <c r="F63" s="35">
        <f t="shared" si="1"/>
        <v>44953</v>
      </c>
      <c r="G63" s="34">
        <v>0.25</v>
      </c>
      <c r="H63" s="48">
        <v>2</v>
      </c>
      <c r="I63" s="22" t="s">
        <v>125</v>
      </c>
    </row>
    <row r="64" spans="1:9" s="7" customFormat="1" ht="56.25" x14ac:dyDescent="0.2">
      <c r="A64" s="44" t="s">
        <v>6</v>
      </c>
      <c r="B64" s="32">
        <v>61</v>
      </c>
      <c r="C64" s="33" t="s">
        <v>23</v>
      </c>
      <c r="D64" s="34" t="s">
        <v>7</v>
      </c>
      <c r="E64" s="35">
        <v>45222</v>
      </c>
      <c r="F64" s="35">
        <f t="shared" si="1"/>
        <v>45226</v>
      </c>
      <c r="G64" s="34">
        <v>0.25</v>
      </c>
      <c r="H64" s="48">
        <v>2</v>
      </c>
      <c r="I64" s="22" t="s">
        <v>126</v>
      </c>
    </row>
    <row r="65" spans="1:9" ht="93.75" x14ac:dyDescent="0.2">
      <c r="A65" s="31" t="s">
        <v>11</v>
      </c>
      <c r="B65" s="32">
        <v>62</v>
      </c>
      <c r="C65" s="33" t="s">
        <v>56</v>
      </c>
      <c r="D65" s="34" t="s">
        <v>12</v>
      </c>
      <c r="E65" s="35">
        <v>44963</v>
      </c>
      <c r="F65" s="35">
        <f>E65+25</f>
        <v>44988</v>
      </c>
      <c r="G65" s="36">
        <v>1</v>
      </c>
      <c r="H65" s="48">
        <v>2</v>
      </c>
      <c r="I65" s="22" t="s">
        <v>124</v>
      </c>
    </row>
    <row r="66" spans="1:9" ht="93.75" x14ac:dyDescent="0.2">
      <c r="A66" s="31" t="s">
        <v>11</v>
      </c>
      <c r="B66" s="32">
        <v>63</v>
      </c>
      <c r="C66" s="33" t="s">
        <v>61</v>
      </c>
      <c r="D66" s="34" t="s">
        <v>12</v>
      </c>
      <c r="E66" s="35">
        <v>45048</v>
      </c>
      <c r="F66" s="35">
        <f>E66+24</f>
        <v>45072</v>
      </c>
      <c r="G66" s="36">
        <v>1</v>
      </c>
      <c r="H66" s="48">
        <v>3</v>
      </c>
      <c r="I66" s="22" t="s">
        <v>127</v>
      </c>
    </row>
    <row r="67" spans="1:9" ht="93.75" x14ac:dyDescent="0.2">
      <c r="A67" s="31" t="s">
        <v>11</v>
      </c>
      <c r="B67" s="32">
        <v>64</v>
      </c>
      <c r="C67" s="33" t="s">
        <v>64</v>
      </c>
      <c r="D67" s="34" t="s">
        <v>12</v>
      </c>
      <c r="E67" s="35">
        <v>45180</v>
      </c>
      <c r="F67" s="35">
        <f>E67+25</f>
        <v>45205</v>
      </c>
      <c r="G67" s="36">
        <v>1</v>
      </c>
      <c r="H67" s="48">
        <v>2</v>
      </c>
      <c r="I67" s="22" t="s">
        <v>128</v>
      </c>
    </row>
    <row r="68" spans="1:9" ht="99" customHeight="1" x14ac:dyDescent="0.2">
      <c r="A68" s="31" t="s">
        <v>11</v>
      </c>
      <c r="B68" s="32">
        <v>65</v>
      </c>
      <c r="C68" s="33" t="s">
        <v>69</v>
      </c>
      <c r="D68" s="34" t="s">
        <v>12</v>
      </c>
      <c r="E68" s="35">
        <v>45243</v>
      </c>
      <c r="F68" s="35">
        <f>E68+25</f>
        <v>45268</v>
      </c>
      <c r="G68" s="36">
        <v>1</v>
      </c>
      <c r="H68" s="48">
        <v>3</v>
      </c>
      <c r="I68" s="22" t="s">
        <v>129</v>
      </c>
    </row>
    <row r="69" spans="1:9" ht="58.5" customHeight="1" x14ac:dyDescent="0.2">
      <c r="A69" s="44" t="s">
        <v>6</v>
      </c>
      <c r="B69" s="32">
        <v>66</v>
      </c>
      <c r="C69" s="33" t="s">
        <v>39</v>
      </c>
      <c r="D69" s="34" t="s">
        <v>7</v>
      </c>
      <c r="E69" s="35">
        <v>44963</v>
      </c>
      <c r="F69" s="35">
        <f>E69+4</f>
        <v>44967</v>
      </c>
      <c r="G69" s="34">
        <v>0.25</v>
      </c>
      <c r="H69" s="48">
        <v>3</v>
      </c>
      <c r="I69" s="22" t="s">
        <v>93</v>
      </c>
    </row>
    <row r="70" spans="1:9" ht="55.5" customHeight="1" x14ac:dyDescent="0.2">
      <c r="A70" s="44" t="s">
        <v>6</v>
      </c>
      <c r="B70" s="32">
        <v>67</v>
      </c>
      <c r="C70" s="33" t="s">
        <v>39</v>
      </c>
      <c r="D70" s="34" t="s">
        <v>7</v>
      </c>
      <c r="E70" s="35">
        <v>45061</v>
      </c>
      <c r="F70" s="35">
        <f>E70+4</f>
        <v>45065</v>
      </c>
      <c r="G70" s="34">
        <v>0.25</v>
      </c>
      <c r="H70" s="48">
        <v>3</v>
      </c>
      <c r="I70" s="22" t="s">
        <v>186</v>
      </c>
    </row>
    <row r="71" spans="1:9" ht="58.5" customHeight="1" x14ac:dyDescent="0.2">
      <c r="A71" s="44" t="s">
        <v>6</v>
      </c>
      <c r="B71" s="32">
        <v>68</v>
      </c>
      <c r="C71" s="33" t="s">
        <v>39</v>
      </c>
      <c r="D71" s="34" t="s">
        <v>7</v>
      </c>
      <c r="E71" s="35">
        <v>45264</v>
      </c>
      <c r="F71" s="35">
        <f>E71+4</f>
        <v>45268</v>
      </c>
      <c r="G71" s="34">
        <v>0.25</v>
      </c>
      <c r="H71" s="48">
        <v>3</v>
      </c>
      <c r="I71" s="22" t="s">
        <v>92</v>
      </c>
    </row>
    <row r="72" spans="1:9" ht="56.25" x14ac:dyDescent="0.2">
      <c r="A72" s="44" t="s">
        <v>6</v>
      </c>
      <c r="B72" s="32">
        <v>69</v>
      </c>
      <c r="C72" s="33" t="s">
        <v>40</v>
      </c>
      <c r="D72" s="34" t="s">
        <v>7</v>
      </c>
      <c r="E72" s="35">
        <v>44977</v>
      </c>
      <c r="F72" s="35">
        <f>E72+4</f>
        <v>44981</v>
      </c>
      <c r="G72" s="34">
        <v>0.25</v>
      </c>
      <c r="H72" s="48">
        <v>2</v>
      </c>
      <c r="I72" s="22" t="s">
        <v>89</v>
      </c>
    </row>
    <row r="73" spans="1:9" ht="56.25" x14ac:dyDescent="0.2">
      <c r="A73" s="44" t="s">
        <v>6</v>
      </c>
      <c r="B73" s="32">
        <v>70</v>
      </c>
      <c r="C73" s="33" t="s">
        <v>40</v>
      </c>
      <c r="D73" s="34" t="s">
        <v>7</v>
      </c>
      <c r="E73" s="35">
        <v>45250</v>
      </c>
      <c r="F73" s="35">
        <f>E73+4</f>
        <v>45254</v>
      </c>
      <c r="G73" s="34">
        <v>0.25</v>
      </c>
      <c r="H73" s="48">
        <v>2</v>
      </c>
      <c r="I73" s="22" t="s">
        <v>90</v>
      </c>
    </row>
    <row r="74" spans="1:9" ht="93.75" x14ac:dyDescent="0.2">
      <c r="A74" s="31" t="s">
        <v>11</v>
      </c>
      <c r="B74" s="32">
        <v>71</v>
      </c>
      <c r="C74" s="33" t="s">
        <v>60</v>
      </c>
      <c r="D74" s="34" t="s">
        <v>12</v>
      </c>
      <c r="E74" s="35">
        <v>45012</v>
      </c>
      <c r="F74" s="35">
        <f>E74+25</f>
        <v>45037</v>
      </c>
      <c r="G74" s="36">
        <v>1</v>
      </c>
      <c r="H74" s="48">
        <v>2</v>
      </c>
      <c r="I74" s="22" t="s">
        <v>91</v>
      </c>
    </row>
    <row r="75" spans="1:9" ht="93.75" x14ac:dyDescent="0.2">
      <c r="A75" s="31" t="s">
        <v>11</v>
      </c>
      <c r="B75" s="32">
        <v>72</v>
      </c>
      <c r="C75" s="33" t="s">
        <v>65</v>
      </c>
      <c r="D75" s="34" t="s">
        <v>12</v>
      </c>
      <c r="E75" s="35">
        <v>45194</v>
      </c>
      <c r="F75" s="35">
        <f>E75+25</f>
        <v>45219</v>
      </c>
      <c r="G75" s="36">
        <v>1</v>
      </c>
      <c r="H75" s="48">
        <v>2</v>
      </c>
      <c r="I75" s="22" t="s">
        <v>94</v>
      </c>
    </row>
    <row r="76" spans="1:9" ht="81" customHeight="1" x14ac:dyDescent="0.2">
      <c r="A76" s="44" t="s">
        <v>6</v>
      </c>
      <c r="B76" s="32">
        <v>73</v>
      </c>
      <c r="C76" s="33" t="s">
        <v>41</v>
      </c>
      <c r="D76" s="34" t="s">
        <v>7</v>
      </c>
      <c r="E76" s="35">
        <v>44963</v>
      </c>
      <c r="F76" s="35">
        <f t="shared" ref="F76:F81" si="2">E76+4</f>
        <v>44967</v>
      </c>
      <c r="G76" s="34">
        <v>0.25</v>
      </c>
      <c r="H76" s="48">
        <v>2</v>
      </c>
      <c r="I76" s="22" t="s">
        <v>95</v>
      </c>
    </row>
    <row r="77" spans="1:9" ht="81" customHeight="1" x14ac:dyDescent="0.2">
      <c r="A77" s="44" t="s">
        <v>6</v>
      </c>
      <c r="B77" s="32">
        <v>74</v>
      </c>
      <c r="C77" s="33" t="s">
        <v>41</v>
      </c>
      <c r="D77" s="34" t="s">
        <v>7</v>
      </c>
      <c r="E77" s="35">
        <v>45026</v>
      </c>
      <c r="F77" s="35">
        <f t="shared" si="2"/>
        <v>45030</v>
      </c>
      <c r="G77" s="34">
        <v>0.25</v>
      </c>
      <c r="H77" s="48">
        <v>2</v>
      </c>
      <c r="I77" s="22" t="s">
        <v>96</v>
      </c>
    </row>
    <row r="78" spans="1:9" ht="81" customHeight="1" x14ac:dyDescent="0.2">
      <c r="A78" s="44" t="s">
        <v>6</v>
      </c>
      <c r="B78" s="32">
        <v>75</v>
      </c>
      <c r="C78" s="33" t="s">
        <v>41</v>
      </c>
      <c r="D78" s="34" t="s">
        <v>7</v>
      </c>
      <c r="E78" s="35">
        <v>45061</v>
      </c>
      <c r="F78" s="35">
        <f t="shared" si="2"/>
        <v>45065</v>
      </c>
      <c r="G78" s="34">
        <v>0.25</v>
      </c>
      <c r="H78" s="48">
        <v>1</v>
      </c>
      <c r="I78" s="22" t="s">
        <v>98</v>
      </c>
    </row>
    <row r="79" spans="1:9" ht="78.75" customHeight="1" x14ac:dyDescent="0.2">
      <c r="A79" s="44" t="s">
        <v>6</v>
      </c>
      <c r="B79" s="32">
        <v>76</v>
      </c>
      <c r="C79" s="33" t="s">
        <v>41</v>
      </c>
      <c r="D79" s="34" t="s">
        <v>7</v>
      </c>
      <c r="E79" s="35">
        <v>45187</v>
      </c>
      <c r="F79" s="35">
        <f t="shared" si="2"/>
        <v>45191</v>
      </c>
      <c r="G79" s="34">
        <v>0.25</v>
      </c>
      <c r="H79" s="48">
        <v>2</v>
      </c>
      <c r="I79" s="22" t="s">
        <v>97</v>
      </c>
    </row>
    <row r="80" spans="1:9" ht="80.25" customHeight="1" x14ac:dyDescent="0.2">
      <c r="A80" s="44" t="s">
        <v>6</v>
      </c>
      <c r="B80" s="32">
        <v>77</v>
      </c>
      <c r="C80" s="33" t="s">
        <v>41</v>
      </c>
      <c r="D80" s="34" t="s">
        <v>7</v>
      </c>
      <c r="E80" s="35">
        <v>45208</v>
      </c>
      <c r="F80" s="35">
        <f t="shared" si="2"/>
        <v>45212</v>
      </c>
      <c r="G80" s="34">
        <v>0.25</v>
      </c>
      <c r="H80" s="48">
        <v>2</v>
      </c>
      <c r="I80" s="22" t="s">
        <v>99</v>
      </c>
    </row>
    <row r="81" spans="1:9" ht="75.75" customHeight="1" x14ac:dyDescent="0.2">
      <c r="A81" s="44" t="s">
        <v>6</v>
      </c>
      <c r="B81" s="32">
        <v>78</v>
      </c>
      <c r="C81" s="33" t="s">
        <v>41</v>
      </c>
      <c r="D81" s="34" t="s">
        <v>7</v>
      </c>
      <c r="E81" s="35">
        <v>45257</v>
      </c>
      <c r="F81" s="35">
        <f t="shared" si="2"/>
        <v>45261</v>
      </c>
      <c r="G81" s="34">
        <v>0.25</v>
      </c>
      <c r="H81" s="48">
        <v>2</v>
      </c>
      <c r="I81" s="22" t="s">
        <v>100</v>
      </c>
    </row>
    <row r="82" spans="1:9" ht="75" x14ac:dyDescent="0.2">
      <c r="A82" s="31" t="s">
        <v>11</v>
      </c>
      <c r="B82" s="32">
        <v>79</v>
      </c>
      <c r="C82" s="33" t="s">
        <v>57</v>
      </c>
      <c r="D82" s="34" t="s">
        <v>12</v>
      </c>
      <c r="E82" s="35">
        <v>44977</v>
      </c>
      <c r="F82" s="35">
        <f>E82+25</f>
        <v>45002</v>
      </c>
      <c r="G82" s="36">
        <v>1</v>
      </c>
      <c r="H82" s="48">
        <v>3</v>
      </c>
      <c r="I82" s="22" t="s">
        <v>187</v>
      </c>
    </row>
    <row r="83" spans="1:9" ht="75" x14ac:dyDescent="0.2">
      <c r="A83" s="31" t="s">
        <v>11</v>
      </c>
      <c r="B83" s="32">
        <v>80</v>
      </c>
      <c r="C83" s="33" t="s">
        <v>67</v>
      </c>
      <c r="D83" s="34" t="s">
        <v>12</v>
      </c>
      <c r="E83" s="35">
        <v>45222</v>
      </c>
      <c r="F83" s="35">
        <f>E83+25</f>
        <v>45247</v>
      </c>
      <c r="G83" s="36">
        <v>1</v>
      </c>
      <c r="H83" s="48">
        <v>3</v>
      </c>
      <c r="I83" s="22" t="s">
        <v>101</v>
      </c>
    </row>
    <row r="84" spans="1:9" ht="56.25" x14ac:dyDescent="0.2">
      <c r="A84" s="44" t="s">
        <v>6</v>
      </c>
      <c r="B84" s="32">
        <v>81</v>
      </c>
      <c r="C84" s="33" t="s">
        <v>8</v>
      </c>
      <c r="D84" s="34" t="s">
        <v>7</v>
      </c>
      <c r="E84" s="35">
        <v>44949</v>
      </c>
      <c r="F84" s="35">
        <f t="shared" ref="F84:F105" si="3">E84+4</f>
        <v>44953</v>
      </c>
      <c r="G84" s="34">
        <v>0.25</v>
      </c>
      <c r="H84" s="48">
        <v>2</v>
      </c>
      <c r="I84" s="22" t="s">
        <v>76</v>
      </c>
    </row>
    <row r="85" spans="1:9" ht="56.25" x14ac:dyDescent="0.2">
      <c r="A85" s="44" t="s">
        <v>6</v>
      </c>
      <c r="B85" s="32">
        <v>82</v>
      </c>
      <c r="C85" s="33" t="s">
        <v>8</v>
      </c>
      <c r="D85" s="34" t="s">
        <v>7</v>
      </c>
      <c r="E85" s="35">
        <v>44970</v>
      </c>
      <c r="F85" s="35">
        <f t="shared" si="3"/>
        <v>44974</v>
      </c>
      <c r="G85" s="34">
        <v>0.25</v>
      </c>
      <c r="H85" s="48">
        <v>2</v>
      </c>
      <c r="I85" s="22" t="s">
        <v>77</v>
      </c>
    </row>
    <row r="86" spans="1:9" ht="56.25" x14ac:dyDescent="0.2">
      <c r="A86" s="44" t="s">
        <v>6</v>
      </c>
      <c r="B86" s="32">
        <v>83</v>
      </c>
      <c r="C86" s="33" t="s">
        <v>8</v>
      </c>
      <c r="D86" s="34" t="s">
        <v>7</v>
      </c>
      <c r="E86" s="35">
        <v>44998</v>
      </c>
      <c r="F86" s="35">
        <f t="shared" si="3"/>
        <v>45002</v>
      </c>
      <c r="G86" s="34">
        <v>0.25</v>
      </c>
      <c r="H86" s="48">
        <v>3</v>
      </c>
      <c r="I86" s="22" t="s">
        <v>188</v>
      </c>
    </row>
    <row r="87" spans="1:9" ht="56.25" x14ac:dyDescent="0.2">
      <c r="A87" s="44" t="s">
        <v>6</v>
      </c>
      <c r="B87" s="32">
        <v>84</v>
      </c>
      <c r="C87" s="33" t="s">
        <v>8</v>
      </c>
      <c r="D87" s="34" t="s">
        <v>7</v>
      </c>
      <c r="E87" s="35">
        <v>45012</v>
      </c>
      <c r="F87" s="35">
        <f t="shared" si="3"/>
        <v>45016</v>
      </c>
      <c r="G87" s="34">
        <v>0.25</v>
      </c>
      <c r="H87" s="48">
        <v>2</v>
      </c>
      <c r="I87" s="22" t="s">
        <v>189</v>
      </c>
    </row>
    <row r="88" spans="1:9" ht="56.25" x14ac:dyDescent="0.2">
      <c r="A88" s="44" t="s">
        <v>6</v>
      </c>
      <c r="B88" s="32">
        <v>85</v>
      </c>
      <c r="C88" s="33" t="s">
        <v>8</v>
      </c>
      <c r="D88" s="34" t="s">
        <v>7</v>
      </c>
      <c r="E88" s="35">
        <v>45026</v>
      </c>
      <c r="F88" s="35">
        <f t="shared" si="3"/>
        <v>45030</v>
      </c>
      <c r="G88" s="34">
        <v>0.25</v>
      </c>
      <c r="H88" s="48">
        <v>2</v>
      </c>
      <c r="I88" s="22" t="s">
        <v>190</v>
      </c>
    </row>
    <row r="89" spans="1:9" ht="56.25" x14ac:dyDescent="0.2">
      <c r="A89" s="44" t="s">
        <v>6</v>
      </c>
      <c r="B89" s="32">
        <v>86</v>
      </c>
      <c r="C89" s="33" t="s">
        <v>8</v>
      </c>
      <c r="D89" s="34" t="s">
        <v>7</v>
      </c>
      <c r="E89" s="35">
        <v>45180</v>
      </c>
      <c r="F89" s="35">
        <f t="shared" si="3"/>
        <v>45184</v>
      </c>
      <c r="G89" s="34">
        <v>0.25</v>
      </c>
      <c r="H89" s="48">
        <v>3</v>
      </c>
      <c r="I89" s="22" t="s">
        <v>191</v>
      </c>
    </row>
    <row r="90" spans="1:9" ht="56.25" x14ac:dyDescent="0.2">
      <c r="A90" s="44" t="s">
        <v>6</v>
      </c>
      <c r="B90" s="32">
        <v>87</v>
      </c>
      <c r="C90" s="33" t="s">
        <v>8</v>
      </c>
      <c r="D90" s="34" t="s">
        <v>7</v>
      </c>
      <c r="E90" s="35">
        <v>45201</v>
      </c>
      <c r="F90" s="35">
        <f t="shared" si="3"/>
        <v>45205</v>
      </c>
      <c r="G90" s="34">
        <v>0.25</v>
      </c>
      <c r="H90" s="48">
        <v>2</v>
      </c>
      <c r="I90" s="22" t="s">
        <v>78</v>
      </c>
    </row>
    <row r="91" spans="1:9" ht="56.25" x14ac:dyDescent="0.2">
      <c r="A91" s="44" t="s">
        <v>6</v>
      </c>
      <c r="B91" s="32">
        <v>88</v>
      </c>
      <c r="C91" s="33" t="s">
        <v>8</v>
      </c>
      <c r="D91" s="34" t="s">
        <v>7</v>
      </c>
      <c r="E91" s="35">
        <v>45222</v>
      </c>
      <c r="F91" s="35">
        <f t="shared" si="3"/>
        <v>45226</v>
      </c>
      <c r="G91" s="34">
        <v>0.25</v>
      </c>
      <c r="H91" s="48">
        <v>2</v>
      </c>
      <c r="I91" s="22" t="s">
        <v>192</v>
      </c>
    </row>
    <row r="92" spans="1:9" ht="56.25" x14ac:dyDescent="0.2">
      <c r="A92" s="44" t="s">
        <v>6</v>
      </c>
      <c r="B92" s="32">
        <v>89</v>
      </c>
      <c r="C92" s="33" t="s">
        <v>8</v>
      </c>
      <c r="D92" s="34" t="s">
        <v>7</v>
      </c>
      <c r="E92" s="35">
        <v>45243</v>
      </c>
      <c r="F92" s="35">
        <f t="shared" si="3"/>
        <v>45247</v>
      </c>
      <c r="G92" s="34">
        <v>0.25</v>
      </c>
      <c r="H92" s="48">
        <v>3</v>
      </c>
      <c r="I92" s="22" t="s">
        <v>193</v>
      </c>
    </row>
    <row r="93" spans="1:9" ht="56.25" x14ac:dyDescent="0.2">
      <c r="A93" s="44" t="s">
        <v>6</v>
      </c>
      <c r="B93" s="32">
        <v>90</v>
      </c>
      <c r="C93" s="33" t="s">
        <v>9</v>
      </c>
      <c r="D93" s="34" t="s">
        <v>7</v>
      </c>
      <c r="E93" s="35">
        <v>45061</v>
      </c>
      <c r="F93" s="35">
        <f t="shared" si="3"/>
        <v>45065</v>
      </c>
      <c r="G93" s="34">
        <v>0.25</v>
      </c>
      <c r="H93" s="45">
        <v>3</v>
      </c>
      <c r="I93" s="22" t="s">
        <v>194</v>
      </c>
    </row>
    <row r="94" spans="1:9" ht="56.25" x14ac:dyDescent="0.2">
      <c r="A94" s="44" t="s">
        <v>6</v>
      </c>
      <c r="B94" s="32">
        <v>91</v>
      </c>
      <c r="C94" s="33" t="s">
        <v>9</v>
      </c>
      <c r="D94" s="34" t="s">
        <v>7</v>
      </c>
      <c r="E94" s="35">
        <v>45271</v>
      </c>
      <c r="F94" s="35">
        <f t="shared" si="3"/>
        <v>45275</v>
      </c>
      <c r="G94" s="34">
        <v>0.25</v>
      </c>
      <c r="H94" s="45">
        <v>3</v>
      </c>
      <c r="I94" s="22" t="s">
        <v>195</v>
      </c>
    </row>
    <row r="95" spans="1:9" ht="56.25" x14ac:dyDescent="0.2">
      <c r="A95" s="44" t="s">
        <v>6</v>
      </c>
      <c r="B95" s="32">
        <v>92</v>
      </c>
      <c r="C95" s="33" t="s">
        <v>22</v>
      </c>
      <c r="D95" s="34" t="s">
        <v>7</v>
      </c>
      <c r="E95" s="35">
        <v>44984</v>
      </c>
      <c r="F95" s="35">
        <f t="shared" si="3"/>
        <v>44988</v>
      </c>
      <c r="G95" s="34">
        <v>0.25</v>
      </c>
      <c r="H95" s="48">
        <v>2</v>
      </c>
      <c r="I95" s="22" t="s">
        <v>196</v>
      </c>
    </row>
    <row r="96" spans="1:9" ht="75" x14ac:dyDescent="0.2">
      <c r="A96" s="44" t="s">
        <v>6</v>
      </c>
      <c r="B96" s="32">
        <v>93</v>
      </c>
      <c r="C96" s="33" t="s">
        <v>45</v>
      </c>
      <c r="D96" s="34" t="s">
        <v>7</v>
      </c>
      <c r="E96" s="35">
        <v>45005</v>
      </c>
      <c r="F96" s="35">
        <f t="shared" si="3"/>
        <v>45009</v>
      </c>
      <c r="G96" s="34">
        <v>0.25</v>
      </c>
      <c r="H96" s="48">
        <v>4</v>
      </c>
      <c r="I96" s="22" t="s">
        <v>103</v>
      </c>
    </row>
    <row r="97" spans="1:17" ht="75.75" customHeight="1" x14ac:dyDescent="0.2">
      <c r="A97" s="44" t="s">
        <v>6</v>
      </c>
      <c r="B97" s="32">
        <v>94</v>
      </c>
      <c r="C97" s="33" t="s">
        <v>45</v>
      </c>
      <c r="D97" s="34" t="s">
        <v>7</v>
      </c>
      <c r="E97" s="35">
        <v>45033</v>
      </c>
      <c r="F97" s="35">
        <f t="shared" si="3"/>
        <v>45037</v>
      </c>
      <c r="G97" s="34">
        <v>0.25</v>
      </c>
      <c r="H97" s="48">
        <v>3</v>
      </c>
      <c r="I97" s="22" t="s">
        <v>197</v>
      </c>
    </row>
    <row r="98" spans="1:17" ht="75.75" customHeight="1" x14ac:dyDescent="0.2">
      <c r="A98" s="44" t="s">
        <v>6</v>
      </c>
      <c r="B98" s="32">
        <v>95</v>
      </c>
      <c r="C98" s="33" t="s">
        <v>45</v>
      </c>
      <c r="D98" s="34" t="s">
        <v>7</v>
      </c>
      <c r="E98" s="35">
        <v>45173</v>
      </c>
      <c r="F98" s="35">
        <f t="shared" si="3"/>
        <v>45177</v>
      </c>
      <c r="G98" s="34">
        <v>0.25</v>
      </c>
      <c r="H98" s="48">
        <v>4</v>
      </c>
      <c r="I98" s="22" t="s">
        <v>102</v>
      </c>
    </row>
    <row r="99" spans="1:17" ht="75.75" customHeight="1" x14ac:dyDescent="0.2">
      <c r="A99" s="44" t="s">
        <v>6</v>
      </c>
      <c r="B99" s="32">
        <v>96</v>
      </c>
      <c r="C99" s="33" t="s">
        <v>45</v>
      </c>
      <c r="D99" s="34" t="s">
        <v>7</v>
      </c>
      <c r="E99" s="35">
        <v>45229</v>
      </c>
      <c r="F99" s="35">
        <f t="shared" si="3"/>
        <v>45233</v>
      </c>
      <c r="G99" s="34">
        <v>0.25</v>
      </c>
      <c r="H99" s="48">
        <v>3</v>
      </c>
      <c r="I99" s="22" t="s">
        <v>104</v>
      </c>
    </row>
    <row r="100" spans="1:17" ht="56.25" x14ac:dyDescent="0.2">
      <c r="A100" s="44" t="s">
        <v>6</v>
      </c>
      <c r="B100" s="32">
        <v>98</v>
      </c>
      <c r="C100" s="33" t="s">
        <v>42</v>
      </c>
      <c r="D100" s="34" t="s">
        <v>7</v>
      </c>
      <c r="E100" s="35">
        <v>45208</v>
      </c>
      <c r="F100" s="35">
        <f t="shared" si="3"/>
        <v>45212</v>
      </c>
      <c r="G100" s="34">
        <v>0.25</v>
      </c>
      <c r="H100" s="48">
        <v>1</v>
      </c>
      <c r="I100" s="22" t="s">
        <v>136</v>
      </c>
    </row>
    <row r="101" spans="1:17" ht="56.25" x14ac:dyDescent="0.25">
      <c r="A101" s="44" t="s">
        <v>6</v>
      </c>
      <c r="B101" s="32">
        <v>99</v>
      </c>
      <c r="C101" s="33" t="s">
        <v>43</v>
      </c>
      <c r="D101" s="34" t="s">
        <v>7</v>
      </c>
      <c r="E101" s="35">
        <v>44949</v>
      </c>
      <c r="F101" s="35">
        <f t="shared" si="3"/>
        <v>44953</v>
      </c>
      <c r="G101" s="34">
        <v>0.25</v>
      </c>
      <c r="H101" s="48">
        <v>2</v>
      </c>
      <c r="I101" s="22" t="s">
        <v>80</v>
      </c>
      <c r="J101" s="2"/>
      <c r="K101" s="2"/>
      <c r="L101" s="2"/>
      <c r="M101" s="2"/>
      <c r="N101" s="2"/>
      <c r="O101" s="2"/>
      <c r="P101" s="2"/>
      <c r="Q101" s="2"/>
    </row>
    <row r="102" spans="1:17" ht="56.25" x14ac:dyDescent="0.25">
      <c r="A102" s="44" t="s">
        <v>6</v>
      </c>
      <c r="B102" s="32">
        <v>100</v>
      </c>
      <c r="C102" s="33" t="s">
        <v>43</v>
      </c>
      <c r="D102" s="34" t="s">
        <v>7</v>
      </c>
      <c r="E102" s="35">
        <v>44970</v>
      </c>
      <c r="F102" s="35">
        <f t="shared" si="3"/>
        <v>44974</v>
      </c>
      <c r="G102" s="34">
        <v>0.25</v>
      </c>
      <c r="H102" s="48">
        <v>2</v>
      </c>
      <c r="I102" s="22" t="s">
        <v>81</v>
      </c>
      <c r="J102" s="2"/>
      <c r="K102" s="2"/>
      <c r="L102" s="2"/>
      <c r="M102" s="2"/>
      <c r="N102" s="2"/>
      <c r="O102" s="2"/>
      <c r="P102" s="2"/>
      <c r="Q102" s="2"/>
    </row>
    <row r="103" spans="1:17" ht="56.25" x14ac:dyDescent="0.25">
      <c r="A103" s="44" t="s">
        <v>6</v>
      </c>
      <c r="B103" s="32">
        <v>101</v>
      </c>
      <c r="C103" s="33" t="s">
        <v>43</v>
      </c>
      <c r="D103" s="34" t="s">
        <v>7</v>
      </c>
      <c r="E103" s="35">
        <v>44984</v>
      </c>
      <c r="F103" s="35">
        <f t="shared" si="3"/>
        <v>44988</v>
      </c>
      <c r="G103" s="34">
        <v>0.25</v>
      </c>
      <c r="H103" s="48">
        <v>2</v>
      </c>
      <c r="I103" s="22" t="s">
        <v>198</v>
      </c>
      <c r="J103" s="2"/>
      <c r="K103" s="2"/>
      <c r="L103" s="2"/>
      <c r="M103" s="2"/>
      <c r="N103" s="2"/>
      <c r="O103" s="2"/>
      <c r="P103" s="2"/>
      <c r="Q103" s="2"/>
    </row>
    <row r="104" spans="1:17" ht="56.25" x14ac:dyDescent="0.25">
      <c r="A104" s="44" t="s">
        <v>6</v>
      </c>
      <c r="B104" s="32">
        <v>102</v>
      </c>
      <c r="C104" s="33" t="s">
        <v>43</v>
      </c>
      <c r="D104" s="34" t="s">
        <v>7</v>
      </c>
      <c r="E104" s="35">
        <v>45180</v>
      </c>
      <c r="F104" s="35">
        <f t="shared" si="3"/>
        <v>45184</v>
      </c>
      <c r="G104" s="34">
        <v>0.25</v>
      </c>
      <c r="H104" s="48">
        <v>1</v>
      </c>
      <c r="I104" s="22" t="s">
        <v>82</v>
      </c>
      <c r="J104" s="2"/>
      <c r="K104" s="2"/>
      <c r="L104" s="2"/>
      <c r="M104" s="2"/>
      <c r="N104" s="2"/>
      <c r="O104" s="2"/>
      <c r="P104" s="2"/>
      <c r="Q104" s="2"/>
    </row>
    <row r="105" spans="1:17" ht="56.25" x14ac:dyDescent="0.25">
      <c r="A105" s="44" t="s">
        <v>6</v>
      </c>
      <c r="B105" s="32">
        <v>103</v>
      </c>
      <c r="C105" s="33" t="s">
        <v>43</v>
      </c>
      <c r="D105" s="34" t="s">
        <v>7</v>
      </c>
      <c r="E105" s="35">
        <v>45250</v>
      </c>
      <c r="F105" s="35">
        <f t="shared" si="3"/>
        <v>45254</v>
      </c>
      <c r="G105" s="34">
        <v>0.25</v>
      </c>
      <c r="H105" s="48">
        <v>2</v>
      </c>
      <c r="I105" s="22" t="s">
        <v>83</v>
      </c>
      <c r="J105" s="2"/>
      <c r="K105" s="2"/>
      <c r="L105" s="2"/>
      <c r="M105" s="2"/>
      <c r="N105" s="2"/>
      <c r="O105" s="2"/>
      <c r="P105" s="2"/>
      <c r="Q105" s="2"/>
    </row>
    <row r="106" spans="1:17" ht="63" customHeight="1" x14ac:dyDescent="0.25">
      <c r="A106" s="31" t="s">
        <v>11</v>
      </c>
      <c r="B106" s="32">
        <v>104</v>
      </c>
      <c r="C106" s="33" t="s">
        <v>59</v>
      </c>
      <c r="D106" s="34" t="s">
        <v>12</v>
      </c>
      <c r="E106" s="35">
        <v>45005</v>
      </c>
      <c r="F106" s="35">
        <f>E106+25</f>
        <v>45030</v>
      </c>
      <c r="G106" s="36">
        <v>1</v>
      </c>
      <c r="H106" s="48">
        <v>3</v>
      </c>
      <c r="I106" s="22" t="s">
        <v>84</v>
      </c>
      <c r="J106" s="2"/>
      <c r="K106" s="2"/>
      <c r="L106" s="2"/>
      <c r="M106" s="2"/>
      <c r="N106" s="2"/>
      <c r="O106" s="2"/>
      <c r="P106" s="2"/>
      <c r="Q106" s="2"/>
    </row>
    <row r="107" spans="1:17" ht="61.5" customHeight="1" x14ac:dyDescent="0.25">
      <c r="A107" s="31" t="s">
        <v>11</v>
      </c>
      <c r="B107" s="32">
        <v>105</v>
      </c>
      <c r="C107" s="33" t="s">
        <v>66</v>
      </c>
      <c r="D107" s="34" t="s">
        <v>12</v>
      </c>
      <c r="E107" s="35">
        <v>45201</v>
      </c>
      <c r="F107" s="35">
        <f>E107+25</f>
        <v>45226</v>
      </c>
      <c r="G107" s="36">
        <v>1</v>
      </c>
      <c r="H107" s="48">
        <v>3</v>
      </c>
      <c r="I107" s="22" t="s">
        <v>79</v>
      </c>
      <c r="J107" s="2"/>
      <c r="K107" s="2"/>
      <c r="L107" s="2"/>
      <c r="M107" s="2"/>
      <c r="N107" s="2"/>
      <c r="O107" s="2"/>
      <c r="P107" s="2"/>
      <c r="Q107" s="2"/>
    </row>
    <row r="108" spans="1:17" ht="58.5" customHeight="1" x14ac:dyDescent="0.2">
      <c r="A108" s="44" t="s">
        <v>6</v>
      </c>
      <c r="B108" s="32">
        <v>106</v>
      </c>
      <c r="C108" s="33" t="s">
        <v>44</v>
      </c>
      <c r="D108" s="34" t="s">
        <v>7</v>
      </c>
      <c r="E108" s="35">
        <v>45187</v>
      </c>
      <c r="F108" s="35">
        <f>E108+4</f>
        <v>45191</v>
      </c>
      <c r="G108" s="34">
        <v>0.25</v>
      </c>
      <c r="H108" s="48">
        <v>4</v>
      </c>
      <c r="I108" s="22" t="s">
        <v>199</v>
      </c>
    </row>
    <row r="109" spans="1:17" ht="58.5" customHeight="1" x14ac:dyDescent="0.2">
      <c r="A109" s="44" t="s">
        <v>6</v>
      </c>
      <c r="B109" s="32">
        <v>107</v>
      </c>
      <c r="C109" s="33" t="s">
        <v>44</v>
      </c>
      <c r="D109" s="34" t="s">
        <v>7</v>
      </c>
      <c r="E109" s="35">
        <v>45257</v>
      </c>
      <c r="F109" s="35">
        <f>E109+4</f>
        <v>45261</v>
      </c>
      <c r="G109" s="34">
        <v>0.25</v>
      </c>
      <c r="H109" s="48">
        <v>5</v>
      </c>
      <c r="I109" s="22" t="s">
        <v>200</v>
      </c>
    </row>
    <row r="110" spans="1:17" ht="75" x14ac:dyDescent="0.2">
      <c r="A110" s="31" t="s">
        <v>11</v>
      </c>
      <c r="B110" s="32">
        <v>108</v>
      </c>
      <c r="C110" s="33" t="s">
        <v>72</v>
      </c>
      <c r="D110" s="34" t="s">
        <v>12</v>
      </c>
      <c r="E110" s="35">
        <v>44956</v>
      </c>
      <c r="F110" s="35">
        <f>E110+25</f>
        <v>44981</v>
      </c>
      <c r="G110" s="36">
        <v>1</v>
      </c>
      <c r="H110" s="48">
        <v>2</v>
      </c>
      <c r="I110" s="22" t="s">
        <v>201</v>
      </c>
    </row>
    <row r="111" spans="1:17" ht="75" x14ac:dyDescent="0.2">
      <c r="A111" s="31" t="s">
        <v>11</v>
      </c>
      <c r="B111" s="32">
        <v>109</v>
      </c>
      <c r="C111" s="33" t="s">
        <v>73</v>
      </c>
      <c r="D111" s="34" t="s">
        <v>12</v>
      </c>
      <c r="E111" s="35">
        <v>45026</v>
      </c>
      <c r="F111" s="35">
        <f>E111+25</f>
        <v>45051</v>
      </c>
      <c r="G111" s="36">
        <v>1</v>
      </c>
      <c r="H111" s="48">
        <v>3</v>
      </c>
      <c r="I111" s="22" t="s">
        <v>218</v>
      </c>
    </row>
    <row r="112" spans="1:17" ht="56.25" x14ac:dyDescent="0.2">
      <c r="A112" s="44" t="s">
        <v>6</v>
      </c>
      <c r="B112" s="32">
        <v>110</v>
      </c>
      <c r="C112" s="33" t="s">
        <v>46</v>
      </c>
      <c r="D112" s="34" t="s">
        <v>7</v>
      </c>
      <c r="E112" s="35">
        <v>44977</v>
      </c>
      <c r="F112" s="35">
        <f>E112+11</f>
        <v>44988</v>
      </c>
      <c r="G112" s="34">
        <v>0.5</v>
      </c>
      <c r="H112" s="48">
        <v>1</v>
      </c>
      <c r="I112" s="22" t="s">
        <v>85</v>
      </c>
    </row>
    <row r="113" spans="1:22" ht="56.25" x14ac:dyDescent="0.2">
      <c r="A113" s="44" t="s">
        <v>6</v>
      </c>
      <c r="B113" s="32">
        <v>111</v>
      </c>
      <c r="C113" s="33" t="s">
        <v>46</v>
      </c>
      <c r="D113" s="34" t="s">
        <v>7</v>
      </c>
      <c r="E113" s="35">
        <v>45208</v>
      </c>
      <c r="F113" s="35">
        <f>E113+11</f>
        <v>45219</v>
      </c>
      <c r="G113" s="34">
        <v>0.5</v>
      </c>
      <c r="H113" s="48">
        <v>2</v>
      </c>
      <c r="I113" s="22" t="s">
        <v>86</v>
      </c>
    </row>
    <row r="114" spans="1:22" ht="41.25" customHeight="1" x14ac:dyDescent="0.2">
      <c r="A114" s="44" t="s">
        <v>6</v>
      </c>
      <c r="B114" s="32">
        <v>112</v>
      </c>
      <c r="C114" s="33" t="s">
        <v>47</v>
      </c>
      <c r="D114" s="34" t="s">
        <v>7</v>
      </c>
      <c r="E114" s="35">
        <v>44949</v>
      </c>
      <c r="F114" s="35">
        <f>E114+11</f>
        <v>44960</v>
      </c>
      <c r="G114" s="34">
        <v>0.5</v>
      </c>
      <c r="H114" s="48">
        <v>2</v>
      </c>
      <c r="I114" s="22" t="s">
        <v>142</v>
      </c>
    </row>
    <row r="115" spans="1:22" ht="37.5" x14ac:dyDescent="0.2">
      <c r="A115" s="44" t="s">
        <v>6</v>
      </c>
      <c r="B115" s="32">
        <v>113</v>
      </c>
      <c r="C115" s="33" t="s">
        <v>47</v>
      </c>
      <c r="D115" s="34" t="s">
        <v>7</v>
      </c>
      <c r="E115" s="35">
        <v>45187</v>
      </c>
      <c r="F115" s="35">
        <f>E115+11</f>
        <v>45198</v>
      </c>
      <c r="G115" s="34">
        <v>0.5</v>
      </c>
      <c r="H115" s="48">
        <v>2</v>
      </c>
      <c r="I115" s="22" t="s">
        <v>87</v>
      </c>
    </row>
    <row r="116" spans="1:22" ht="82.15" customHeight="1" x14ac:dyDescent="0.2">
      <c r="A116" s="31" t="s">
        <v>11</v>
      </c>
      <c r="B116" s="32">
        <v>114</v>
      </c>
      <c r="C116" s="33" t="s">
        <v>71</v>
      </c>
      <c r="D116" s="34" t="s">
        <v>12</v>
      </c>
      <c r="E116" s="35">
        <v>45026</v>
      </c>
      <c r="F116" s="35">
        <f>E116+25</f>
        <v>45051</v>
      </c>
      <c r="G116" s="36">
        <v>1</v>
      </c>
      <c r="H116" s="48">
        <v>2</v>
      </c>
      <c r="I116" s="22" t="s">
        <v>88</v>
      </c>
    </row>
    <row r="117" spans="1:22" ht="81.75" customHeight="1" x14ac:dyDescent="0.2">
      <c r="A117" s="31" t="s">
        <v>11</v>
      </c>
      <c r="B117" s="32">
        <v>115</v>
      </c>
      <c r="C117" s="33" t="s">
        <v>68</v>
      </c>
      <c r="D117" s="34" t="s">
        <v>12</v>
      </c>
      <c r="E117" s="35">
        <v>45229</v>
      </c>
      <c r="F117" s="35">
        <f>E117+25</f>
        <v>45254</v>
      </c>
      <c r="G117" s="36">
        <v>1</v>
      </c>
      <c r="H117" s="48">
        <v>3</v>
      </c>
      <c r="I117" s="22" t="s">
        <v>202</v>
      </c>
    </row>
    <row r="118" spans="1:22" ht="56.25" x14ac:dyDescent="0.2">
      <c r="A118" s="44" t="s">
        <v>6</v>
      </c>
      <c r="B118" s="32">
        <v>116</v>
      </c>
      <c r="C118" s="33" t="s">
        <v>48</v>
      </c>
      <c r="D118" s="34" t="s">
        <v>7</v>
      </c>
      <c r="E118" s="35">
        <v>45019</v>
      </c>
      <c r="F118" s="35">
        <f>E118+11</f>
        <v>45030</v>
      </c>
      <c r="G118" s="34">
        <v>0.5</v>
      </c>
      <c r="H118" s="48">
        <v>2</v>
      </c>
      <c r="I118" s="22" t="s">
        <v>105</v>
      </c>
    </row>
    <row r="119" spans="1:22" ht="56.25" x14ac:dyDescent="0.2">
      <c r="A119" s="44" t="s">
        <v>6</v>
      </c>
      <c r="B119" s="32">
        <v>117</v>
      </c>
      <c r="C119" s="33" t="s">
        <v>48</v>
      </c>
      <c r="D119" s="34" t="s">
        <v>7</v>
      </c>
      <c r="E119" s="35">
        <v>45264</v>
      </c>
      <c r="F119" s="35">
        <f>E119+11</f>
        <v>45275</v>
      </c>
      <c r="G119" s="34">
        <v>0.5</v>
      </c>
      <c r="H119" s="48">
        <v>1</v>
      </c>
      <c r="I119" s="22" t="s">
        <v>106</v>
      </c>
    </row>
    <row r="120" spans="1:22" ht="56.25" x14ac:dyDescent="0.2">
      <c r="A120" s="44" t="s">
        <v>6</v>
      </c>
      <c r="B120" s="32">
        <v>118</v>
      </c>
      <c r="C120" s="33" t="s">
        <v>50</v>
      </c>
      <c r="D120" s="34" t="s">
        <v>7</v>
      </c>
      <c r="E120" s="35">
        <v>44970</v>
      </c>
      <c r="F120" s="35">
        <f t="shared" ref="F120:F156" si="4">E120+4</f>
        <v>44974</v>
      </c>
      <c r="G120" s="34">
        <v>0.25</v>
      </c>
      <c r="H120" s="48">
        <v>3</v>
      </c>
      <c r="I120" s="22" t="s">
        <v>219</v>
      </c>
    </row>
    <row r="121" spans="1:22" ht="56.25" x14ac:dyDescent="0.2">
      <c r="A121" s="44" t="s">
        <v>6</v>
      </c>
      <c r="B121" s="32">
        <v>119</v>
      </c>
      <c r="C121" s="33" t="s">
        <v>50</v>
      </c>
      <c r="D121" s="34" t="s">
        <v>7</v>
      </c>
      <c r="E121" s="35">
        <v>45201</v>
      </c>
      <c r="F121" s="35">
        <f t="shared" si="4"/>
        <v>45205</v>
      </c>
      <c r="G121" s="34">
        <v>0.25</v>
      </c>
      <c r="H121" s="48">
        <v>2</v>
      </c>
      <c r="I121" s="22" t="s">
        <v>203</v>
      </c>
    </row>
    <row r="122" spans="1:22" ht="56.25" x14ac:dyDescent="0.2">
      <c r="A122" s="44" t="s">
        <v>6</v>
      </c>
      <c r="B122" s="32">
        <v>120</v>
      </c>
      <c r="C122" s="33" t="s">
        <v>49</v>
      </c>
      <c r="D122" s="34" t="s">
        <v>7</v>
      </c>
      <c r="E122" s="35">
        <v>45012</v>
      </c>
      <c r="F122" s="35">
        <f t="shared" si="4"/>
        <v>45016</v>
      </c>
      <c r="G122" s="34">
        <v>0.25</v>
      </c>
      <c r="H122" s="48">
        <v>4</v>
      </c>
      <c r="I122" s="22" t="s">
        <v>204</v>
      </c>
    </row>
    <row r="123" spans="1:22" ht="60" customHeight="1" x14ac:dyDescent="0.2">
      <c r="A123" s="44" t="s">
        <v>6</v>
      </c>
      <c r="B123" s="32">
        <v>121</v>
      </c>
      <c r="C123" s="33" t="s">
        <v>49</v>
      </c>
      <c r="D123" s="34" t="s">
        <v>7</v>
      </c>
      <c r="E123" s="35">
        <v>45257</v>
      </c>
      <c r="F123" s="35">
        <f t="shared" si="4"/>
        <v>45261</v>
      </c>
      <c r="G123" s="34">
        <v>0.25</v>
      </c>
      <c r="H123" s="48">
        <v>5</v>
      </c>
      <c r="I123" s="22" t="s">
        <v>205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75" x14ac:dyDescent="0.2">
      <c r="A124" s="44" t="s">
        <v>6</v>
      </c>
      <c r="B124" s="32">
        <v>122</v>
      </c>
      <c r="C124" s="33" t="s">
        <v>51</v>
      </c>
      <c r="D124" s="34" t="s">
        <v>7</v>
      </c>
      <c r="E124" s="35">
        <v>45068</v>
      </c>
      <c r="F124" s="35">
        <f t="shared" si="4"/>
        <v>45072</v>
      </c>
      <c r="G124" s="34">
        <v>0.25</v>
      </c>
      <c r="H124" s="48">
        <v>6</v>
      </c>
      <c r="I124" s="49" t="s">
        <v>220</v>
      </c>
      <c r="J124" s="10"/>
      <c r="K124" s="11"/>
      <c r="L124" s="12"/>
      <c r="M124" s="13"/>
      <c r="N124" s="14"/>
      <c r="O124" s="15"/>
      <c r="P124" s="15"/>
      <c r="Q124" s="19"/>
      <c r="R124" s="16"/>
      <c r="S124" s="17"/>
      <c r="T124" s="18"/>
      <c r="U124" s="9"/>
      <c r="V124" s="9"/>
    </row>
    <row r="125" spans="1:22" ht="75" x14ac:dyDescent="0.2">
      <c r="A125" s="44" t="s">
        <v>6</v>
      </c>
      <c r="B125" s="32">
        <v>123</v>
      </c>
      <c r="C125" s="33" t="s">
        <v>52</v>
      </c>
      <c r="D125" s="34" t="s">
        <v>7</v>
      </c>
      <c r="E125" s="35">
        <v>45068</v>
      </c>
      <c r="F125" s="35">
        <f t="shared" si="4"/>
        <v>45072</v>
      </c>
      <c r="G125" s="34">
        <v>0.25</v>
      </c>
      <c r="H125" s="48">
        <v>3</v>
      </c>
      <c r="I125" s="22" t="s">
        <v>217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93.75" x14ac:dyDescent="0.2">
      <c r="A126" s="44" t="s">
        <v>6</v>
      </c>
      <c r="B126" s="32">
        <v>124</v>
      </c>
      <c r="C126" s="33" t="s">
        <v>53</v>
      </c>
      <c r="D126" s="34" t="s">
        <v>7</v>
      </c>
      <c r="E126" s="35">
        <v>45075</v>
      </c>
      <c r="F126" s="35">
        <f t="shared" si="4"/>
        <v>45079</v>
      </c>
      <c r="G126" s="34">
        <v>0.25</v>
      </c>
      <c r="H126" s="48">
        <v>2</v>
      </c>
      <c r="I126" s="22" t="s">
        <v>206</v>
      </c>
    </row>
    <row r="127" spans="1:22" ht="93.75" x14ac:dyDescent="0.2">
      <c r="A127" s="44" t="s">
        <v>6</v>
      </c>
      <c r="B127" s="32">
        <v>125</v>
      </c>
      <c r="C127" s="33" t="s">
        <v>53</v>
      </c>
      <c r="D127" s="34" t="s">
        <v>7</v>
      </c>
      <c r="E127" s="35">
        <v>45173</v>
      </c>
      <c r="F127" s="35">
        <f t="shared" si="4"/>
        <v>45177</v>
      </c>
      <c r="G127" s="34">
        <v>0.25</v>
      </c>
      <c r="H127" s="48">
        <v>2</v>
      </c>
      <c r="I127" s="22" t="s">
        <v>207</v>
      </c>
    </row>
    <row r="128" spans="1:22" ht="80.25" customHeight="1" x14ac:dyDescent="0.2">
      <c r="A128" s="44" t="s">
        <v>6</v>
      </c>
      <c r="B128" s="32">
        <v>126</v>
      </c>
      <c r="C128" s="33" t="s">
        <v>31</v>
      </c>
      <c r="D128" s="34" t="s">
        <v>7</v>
      </c>
      <c r="E128" s="35">
        <v>44949</v>
      </c>
      <c r="F128" s="35">
        <f t="shared" si="4"/>
        <v>44953</v>
      </c>
      <c r="G128" s="34">
        <v>0.25</v>
      </c>
      <c r="H128" s="48">
        <v>2</v>
      </c>
      <c r="I128" s="22" t="s">
        <v>109</v>
      </c>
      <c r="J128" s="3"/>
      <c r="K128" s="3"/>
      <c r="L128" s="3"/>
    </row>
    <row r="129" spans="1:12" ht="41.25" customHeight="1" x14ac:dyDescent="0.2">
      <c r="A129" s="44" t="s">
        <v>6</v>
      </c>
      <c r="B129" s="32">
        <v>127</v>
      </c>
      <c r="C129" s="33" t="s">
        <v>30</v>
      </c>
      <c r="D129" s="34" t="s">
        <v>7</v>
      </c>
      <c r="E129" s="35">
        <v>45033</v>
      </c>
      <c r="F129" s="35">
        <f t="shared" si="4"/>
        <v>45037</v>
      </c>
      <c r="G129" s="34">
        <v>0.25</v>
      </c>
      <c r="H129" s="48">
        <v>2</v>
      </c>
      <c r="I129" s="22" t="s">
        <v>211</v>
      </c>
      <c r="J129" s="3"/>
      <c r="K129" s="3"/>
      <c r="L129" s="3"/>
    </row>
    <row r="130" spans="1:12" ht="56.25" x14ac:dyDescent="0.2">
      <c r="A130" s="44" t="s">
        <v>6</v>
      </c>
      <c r="B130" s="32">
        <v>128</v>
      </c>
      <c r="C130" s="33" t="s">
        <v>230</v>
      </c>
      <c r="D130" s="34" t="s">
        <v>7</v>
      </c>
      <c r="E130" s="35">
        <v>45061</v>
      </c>
      <c r="F130" s="35">
        <f t="shared" si="4"/>
        <v>45065</v>
      </c>
      <c r="G130" s="34">
        <v>0.25</v>
      </c>
      <c r="H130" s="48">
        <v>3</v>
      </c>
      <c r="I130" s="22" t="s">
        <v>212</v>
      </c>
      <c r="J130" s="3"/>
      <c r="K130" s="3"/>
      <c r="L130" s="3"/>
    </row>
    <row r="131" spans="1:12" ht="56.25" x14ac:dyDescent="0.2">
      <c r="A131" s="44" t="s">
        <v>6</v>
      </c>
      <c r="B131" s="32">
        <v>129</v>
      </c>
      <c r="C131" s="33" t="s">
        <v>21</v>
      </c>
      <c r="D131" s="34" t="s">
        <v>7</v>
      </c>
      <c r="E131" s="35">
        <v>45005</v>
      </c>
      <c r="F131" s="35">
        <f t="shared" si="4"/>
        <v>45009</v>
      </c>
      <c r="G131" s="34">
        <v>0.25</v>
      </c>
      <c r="H131" s="47">
        <v>2</v>
      </c>
      <c r="I131" s="22" t="s">
        <v>213</v>
      </c>
      <c r="J131" s="3"/>
      <c r="K131" s="3"/>
      <c r="L131" s="3"/>
    </row>
    <row r="132" spans="1:12" ht="56.25" x14ac:dyDescent="0.2">
      <c r="A132" s="44" t="s">
        <v>6</v>
      </c>
      <c r="B132" s="32">
        <v>130</v>
      </c>
      <c r="C132" s="33" t="s">
        <v>21</v>
      </c>
      <c r="D132" s="34" t="s">
        <v>7</v>
      </c>
      <c r="E132" s="35">
        <v>45201</v>
      </c>
      <c r="F132" s="35">
        <f t="shared" si="4"/>
        <v>45205</v>
      </c>
      <c r="G132" s="34">
        <v>0.25</v>
      </c>
      <c r="H132" s="47">
        <v>2</v>
      </c>
      <c r="I132" s="22" t="s">
        <v>214</v>
      </c>
    </row>
    <row r="133" spans="1:12" s="8" customFormat="1" ht="56.25" x14ac:dyDescent="0.2">
      <c r="A133" s="44" t="s">
        <v>6</v>
      </c>
      <c r="B133" s="32">
        <v>131</v>
      </c>
      <c r="C133" s="33" t="s">
        <v>25</v>
      </c>
      <c r="D133" s="34" t="s">
        <v>7</v>
      </c>
      <c r="E133" s="35">
        <v>44956</v>
      </c>
      <c r="F133" s="35">
        <f t="shared" si="4"/>
        <v>44960</v>
      </c>
      <c r="G133" s="34">
        <v>0.25</v>
      </c>
      <c r="H133" s="48">
        <v>4</v>
      </c>
      <c r="I133" s="22" t="s">
        <v>130</v>
      </c>
    </row>
    <row r="134" spans="1:12" s="8" customFormat="1" ht="56.25" x14ac:dyDescent="0.2">
      <c r="A134" s="44" t="s">
        <v>6</v>
      </c>
      <c r="B134" s="32">
        <v>132</v>
      </c>
      <c r="C134" s="33" t="s">
        <v>25</v>
      </c>
      <c r="D134" s="34" t="s">
        <v>7</v>
      </c>
      <c r="E134" s="35">
        <v>44984</v>
      </c>
      <c r="F134" s="35">
        <f t="shared" si="4"/>
        <v>44988</v>
      </c>
      <c r="G134" s="34">
        <v>0.25</v>
      </c>
      <c r="H134" s="48">
        <v>3</v>
      </c>
      <c r="I134" s="22" t="s">
        <v>134</v>
      </c>
    </row>
    <row r="135" spans="1:12" s="8" customFormat="1" ht="56.25" x14ac:dyDescent="0.2">
      <c r="A135" s="44" t="s">
        <v>6</v>
      </c>
      <c r="B135" s="32">
        <v>133</v>
      </c>
      <c r="C135" s="33" t="s">
        <v>25</v>
      </c>
      <c r="D135" s="34" t="s">
        <v>7</v>
      </c>
      <c r="E135" s="35">
        <v>45012</v>
      </c>
      <c r="F135" s="35">
        <f t="shared" si="4"/>
        <v>45016</v>
      </c>
      <c r="G135" s="34">
        <v>0.25</v>
      </c>
      <c r="H135" s="48">
        <v>4</v>
      </c>
      <c r="I135" s="22" t="s">
        <v>131</v>
      </c>
    </row>
    <row r="136" spans="1:12" s="8" customFormat="1" ht="56.25" x14ac:dyDescent="0.2">
      <c r="A136" s="44" t="s">
        <v>6</v>
      </c>
      <c r="B136" s="32">
        <v>134</v>
      </c>
      <c r="C136" s="33" t="s">
        <v>25</v>
      </c>
      <c r="D136" s="34" t="s">
        <v>7</v>
      </c>
      <c r="E136" s="35">
        <v>45075</v>
      </c>
      <c r="F136" s="35">
        <f t="shared" si="4"/>
        <v>45079</v>
      </c>
      <c r="G136" s="34">
        <v>0.25</v>
      </c>
      <c r="H136" s="48">
        <v>4</v>
      </c>
      <c r="I136" s="22" t="s">
        <v>132</v>
      </c>
    </row>
    <row r="137" spans="1:12" s="8" customFormat="1" ht="56.25" x14ac:dyDescent="0.2">
      <c r="A137" s="44" t="s">
        <v>6</v>
      </c>
      <c r="B137" s="32">
        <v>135</v>
      </c>
      <c r="C137" s="33" t="s">
        <v>25</v>
      </c>
      <c r="D137" s="34" t="s">
        <v>7</v>
      </c>
      <c r="E137" s="35">
        <v>45194</v>
      </c>
      <c r="F137" s="35">
        <f t="shared" si="4"/>
        <v>45198</v>
      </c>
      <c r="G137" s="34">
        <v>0.25</v>
      </c>
      <c r="H137" s="48">
        <v>4</v>
      </c>
      <c r="I137" s="22" t="s">
        <v>133</v>
      </c>
    </row>
    <row r="138" spans="1:12" s="8" customFormat="1" ht="56.25" x14ac:dyDescent="0.2">
      <c r="A138" s="44" t="s">
        <v>6</v>
      </c>
      <c r="B138" s="32">
        <v>136</v>
      </c>
      <c r="C138" s="33" t="s">
        <v>25</v>
      </c>
      <c r="D138" s="34" t="s">
        <v>7</v>
      </c>
      <c r="E138" s="35">
        <v>45271</v>
      </c>
      <c r="F138" s="35">
        <f t="shared" si="4"/>
        <v>45275</v>
      </c>
      <c r="G138" s="34">
        <v>0.25</v>
      </c>
      <c r="H138" s="48">
        <v>3</v>
      </c>
      <c r="I138" s="22" t="s">
        <v>135</v>
      </c>
    </row>
    <row r="139" spans="1:12" s="8" customFormat="1" ht="44.25" customHeight="1" x14ac:dyDescent="0.2">
      <c r="A139" s="44" t="s">
        <v>6</v>
      </c>
      <c r="B139" s="32">
        <v>137</v>
      </c>
      <c r="C139" s="33" t="s">
        <v>35</v>
      </c>
      <c r="D139" s="34" t="s">
        <v>7</v>
      </c>
      <c r="E139" s="35">
        <v>45243</v>
      </c>
      <c r="F139" s="35">
        <f>E139+4</f>
        <v>45247</v>
      </c>
      <c r="G139" s="34">
        <v>0.25</v>
      </c>
      <c r="H139" s="48">
        <v>3</v>
      </c>
      <c r="I139" s="22" t="s">
        <v>208</v>
      </c>
    </row>
    <row r="140" spans="1:12" ht="56.25" x14ac:dyDescent="0.2">
      <c r="A140" s="44" t="s">
        <v>6</v>
      </c>
      <c r="B140" s="32">
        <v>139</v>
      </c>
      <c r="C140" s="33" t="s">
        <v>54</v>
      </c>
      <c r="D140" s="34" t="s">
        <v>7</v>
      </c>
      <c r="E140" s="35">
        <v>45068</v>
      </c>
      <c r="F140" s="35">
        <f t="shared" si="4"/>
        <v>45072</v>
      </c>
      <c r="G140" s="34">
        <v>0.25</v>
      </c>
      <c r="H140" s="48">
        <v>1</v>
      </c>
      <c r="I140" s="50" t="s">
        <v>184</v>
      </c>
    </row>
    <row r="141" spans="1:12" ht="63" customHeight="1" x14ac:dyDescent="0.2">
      <c r="A141" s="44" t="s">
        <v>6</v>
      </c>
      <c r="B141" s="32">
        <v>142</v>
      </c>
      <c r="C141" s="33" t="s">
        <v>28</v>
      </c>
      <c r="D141" s="34" t="s">
        <v>7</v>
      </c>
      <c r="E141" s="35">
        <v>45033</v>
      </c>
      <c r="F141" s="35">
        <f t="shared" si="4"/>
        <v>45037</v>
      </c>
      <c r="G141" s="34">
        <v>0.25</v>
      </c>
      <c r="H141" s="48">
        <v>1</v>
      </c>
      <c r="I141" s="22" t="s">
        <v>137</v>
      </c>
    </row>
    <row r="142" spans="1:12" ht="60" customHeight="1" x14ac:dyDescent="0.2">
      <c r="A142" s="44" t="s">
        <v>6</v>
      </c>
      <c r="B142" s="32">
        <v>144</v>
      </c>
      <c r="C142" s="33" t="s">
        <v>28</v>
      </c>
      <c r="D142" s="34" t="s">
        <v>7</v>
      </c>
      <c r="E142" s="35">
        <v>45215</v>
      </c>
      <c r="F142" s="35">
        <f t="shared" si="4"/>
        <v>45219</v>
      </c>
      <c r="G142" s="34">
        <v>0.25</v>
      </c>
      <c r="H142" s="48">
        <v>1</v>
      </c>
      <c r="I142" s="22" t="s">
        <v>138</v>
      </c>
    </row>
    <row r="143" spans="1:12" ht="56.25" x14ac:dyDescent="0.2">
      <c r="A143" s="44" t="s">
        <v>6</v>
      </c>
      <c r="B143" s="32">
        <v>146</v>
      </c>
      <c r="C143" s="33" t="s">
        <v>24</v>
      </c>
      <c r="D143" s="34" t="s">
        <v>7</v>
      </c>
      <c r="E143" s="35">
        <v>45068</v>
      </c>
      <c r="F143" s="35">
        <f t="shared" si="4"/>
        <v>45072</v>
      </c>
      <c r="G143" s="34">
        <v>0.25</v>
      </c>
      <c r="H143" s="48">
        <v>1</v>
      </c>
      <c r="I143" s="22" t="s">
        <v>139</v>
      </c>
    </row>
    <row r="144" spans="1:12" ht="56.25" x14ac:dyDescent="0.2">
      <c r="A144" s="44" t="s">
        <v>6</v>
      </c>
      <c r="B144" s="32">
        <v>147</v>
      </c>
      <c r="C144" s="33" t="s">
        <v>33</v>
      </c>
      <c r="D144" s="34" t="s">
        <v>7</v>
      </c>
      <c r="E144" s="35">
        <v>44970</v>
      </c>
      <c r="F144" s="35">
        <f t="shared" si="4"/>
        <v>44974</v>
      </c>
      <c r="G144" s="34">
        <v>0.25</v>
      </c>
      <c r="H144" s="48">
        <v>1</v>
      </c>
      <c r="I144" s="22" t="s">
        <v>145</v>
      </c>
    </row>
    <row r="145" spans="1:9" ht="56.25" x14ac:dyDescent="0.2">
      <c r="A145" s="44" t="s">
        <v>6</v>
      </c>
      <c r="B145" s="32">
        <v>149</v>
      </c>
      <c r="C145" s="33" t="s">
        <v>27</v>
      </c>
      <c r="D145" s="34" t="s">
        <v>7</v>
      </c>
      <c r="E145" s="35">
        <v>45019</v>
      </c>
      <c r="F145" s="35">
        <f t="shared" si="4"/>
        <v>45023</v>
      </c>
      <c r="G145" s="34">
        <v>0.25</v>
      </c>
      <c r="H145" s="48">
        <v>2</v>
      </c>
      <c r="I145" s="22" t="s">
        <v>146</v>
      </c>
    </row>
    <row r="146" spans="1:9" ht="56.25" x14ac:dyDescent="0.2">
      <c r="A146" s="44" t="s">
        <v>6</v>
      </c>
      <c r="B146" s="32">
        <v>150</v>
      </c>
      <c r="C146" s="33" t="s">
        <v>27</v>
      </c>
      <c r="D146" s="34" t="s">
        <v>7</v>
      </c>
      <c r="E146" s="35">
        <v>45201</v>
      </c>
      <c r="F146" s="35">
        <f t="shared" si="4"/>
        <v>45205</v>
      </c>
      <c r="G146" s="34">
        <v>0.25</v>
      </c>
      <c r="H146" s="48">
        <v>2</v>
      </c>
      <c r="I146" s="22" t="s">
        <v>147</v>
      </c>
    </row>
    <row r="147" spans="1:9" ht="41.25" customHeight="1" x14ac:dyDescent="0.2">
      <c r="A147" s="44" t="s">
        <v>6</v>
      </c>
      <c r="B147" s="32">
        <v>151</v>
      </c>
      <c r="C147" s="33" t="s">
        <v>29</v>
      </c>
      <c r="D147" s="34" t="s">
        <v>7</v>
      </c>
      <c r="E147" s="35">
        <v>44998</v>
      </c>
      <c r="F147" s="35">
        <f t="shared" si="4"/>
        <v>45002</v>
      </c>
      <c r="G147" s="34">
        <v>0.25</v>
      </c>
      <c r="H147" s="48">
        <v>3</v>
      </c>
      <c r="I147" s="22" t="s">
        <v>140</v>
      </c>
    </row>
    <row r="148" spans="1:9" ht="38.25" customHeight="1" x14ac:dyDescent="0.2">
      <c r="A148" s="44" t="s">
        <v>6</v>
      </c>
      <c r="B148" s="32">
        <v>152</v>
      </c>
      <c r="C148" s="33" t="s">
        <v>29</v>
      </c>
      <c r="D148" s="34" t="s">
        <v>7</v>
      </c>
      <c r="E148" s="35">
        <v>45250</v>
      </c>
      <c r="F148" s="35">
        <f>E148+4</f>
        <v>45254</v>
      </c>
      <c r="G148" s="34">
        <v>0.25</v>
      </c>
      <c r="H148" s="48">
        <v>2</v>
      </c>
      <c r="I148" s="22" t="s">
        <v>141</v>
      </c>
    </row>
    <row r="149" spans="1:9" ht="57.75" customHeight="1" x14ac:dyDescent="0.2">
      <c r="A149" s="44" t="s">
        <v>6</v>
      </c>
      <c r="B149" s="32">
        <v>153</v>
      </c>
      <c r="C149" s="33" t="s">
        <v>10</v>
      </c>
      <c r="D149" s="34" t="s">
        <v>7</v>
      </c>
      <c r="E149" s="35">
        <v>45026</v>
      </c>
      <c r="F149" s="35">
        <f t="shared" si="4"/>
        <v>45030</v>
      </c>
      <c r="G149" s="34">
        <v>0.25</v>
      </c>
      <c r="H149" s="48">
        <v>2</v>
      </c>
      <c r="I149" s="22" t="s">
        <v>215</v>
      </c>
    </row>
    <row r="150" spans="1:9" ht="57" customHeight="1" x14ac:dyDescent="0.2">
      <c r="A150" s="44" t="s">
        <v>6</v>
      </c>
      <c r="B150" s="32">
        <v>154</v>
      </c>
      <c r="C150" s="33" t="s">
        <v>10</v>
      </c>
      <c r="D150" s="34" t="s">
        <v>7</v>
      </c>
      <c r="E150" s="35">
        <v>45208</v>
      </c>
      <c r="F150" s="35">
        <f t="shared" si="4"/>
        <v>45212</v>
      </c>
      <c r="G150" s="34">
        <v>0.25</v>
      </c>
      <c r="H150" s="48">
        <v>1</v>
      </c>
      <c r="I150" s="22" t="s">
        <v>216</v>
      </c>
    </row>
    <row r="151" spans="1:9" ht="56.25" x14ac:dyDescent="0.2">
      <c r="A151" s="44" t="s">
        <v>6</v>
      </c>
      <c r="B151" s="32">
        <v>155</v>
      </c>
      <c r="C151" s="33" t="s">
        <v>55</v>
      </c>
      <c r="D151" s="34" t="s">
        <v>7</v>
      </c>
      <c r="E151" s="35">
        <v>44963</v>
      </c>
      <c r="F151" s="35">
        <f t="shared" si="4"/>
        <v>44967</v>
      </c>
      <c r="G151" s="34">
        <v>0.25</v>
      </c>
      <c r="H151" s="48">
        <v>4</v>
      </c>
      <c r="I151" s="22" t="s">
        <v>143</v>
      </c>
    </row>
    <row r="152" spans="1:9" ht="56.25" x14ac:dyDescent="0.2">
      <c r="A152" s="44" t="s">
        <v>6</v>
      </c>
      <c r="B152" s="32">
        <v>156</v>
      </c>
      <c r="C152" s="33" t="s">
        <v>55</v>
      </c>
      <c r="D152" s="34" t="s">
        <v>7</v>
      </c>
      <c r="E152" s="35">
        <v>45187</v>
      </c>
      <c r="F152" s="35">
        <f t="shared" si="4"/>
        <v>45191</v>
      </c>
      <c r="G152" s="34">
        <v>0.25</v>
      </c>
      <c r="H152" s="48">
        <v>3</v>
      </c>
      <c r="I152" s="22" t="s">
        <v>144</v>
      </c>
    </row>
    <row r="153" spans="1:9" ht="56.25" x14ac:dyDescent="0.2">
      <c r="A153" s="44" t="s">
        <v>6</v>
      </c>
      <c r="B153" s="32">
        <v>157</v>
      </c>
      <c r="C153" s="33" t="s">
        <v>32</v>
      </c>
      <c r="D153" s="34" t="s">
        <v>7</v>
      </c>
      <c r="E153" s="35">
        <v>45019</v>
      </c>
      <c r="F153" s="35">
        <f t="shared" si="4"/>
        <v>45023</v>
      </c>
      <c r="G153" s="34">
        <v>0.25</v>
      </c>
      <c r="H153" s="48">
        <v>1</v>
      </c>
      <c r="I153" s="22" t="s">
        <v>209</v>
      </c>
    </row>
    <row r="154" spans="1:9" ht="93.75" x14ac:dyDescent="0.2">
      <c r="A154" s="44" t="s">
        <v>6</v>
      </c>
      <c r="B154" s="32">
        <v>158</v>
      </c>
      <c r="C154" s="33" t="s">
        <v>34</v>
      </c>
      <c r="D154" s="34" t="s">
        <v>7</v>
      </c>
      <c r="E154" s="35">
        <v>44984</v>
      </c>
      <c r="F154" s="35">
        <f t="shared" si="4"/>
        <v>44988</v>
      </c>
      <c r="G154" s="34">
        <v>0.25</v>
      </c>
      <c r="H154" s="48">
        <v>8</v>
      </c>
      <c r="I154" s="22" t="s">
        <v>210</v>
      </c>
    </row>
    <row r="155" spans="1:9" ht="56.25" x14ac:dyDescent="0.2">
      <c r="A155" s="44" t="s">
        <v>6</v>
      </c>
      <c r="B155" s="32">
        <v>159</v>
      </c>
      <c r="C155" s="33" t="s">
        <v>26</v>
      </c>
      <c r="D155" s="34" t="s">
        <v>7</v>
      </c>
      <c r="E155" s="35">
        <v>44956</v>
      </c>
      <c r="F155" s="35">
        <f t="shared" si="4"/>
        <v>44960</v>
      </c>
      <c r="G155" s="34">
        <v>0.25</v>
      </c>
      <c r="H155" s="48">
        <v>3</v>
      </c>
      <c r="I155" s="22" t="s">
        <v>107</v>
      </c>
    </row>
    <row r="156" spans="1:9" ht="56.25" x14ac:dyDescent="0.2">
      <c r="A156" s="44" t="s">
        <v>6</v>
      </c>
      <c r="B156" s="32">
        <v>160</v>
      </c>
      <c r="C156" s="33" t="s">
        <v>26</v>
      </c>
      <c r="D156" s="34" t="s">
        <v>7</v>
      </c>
      <c r="E156" s="35">
        <v>45264</v>
      </c>
      <c r="F156" s="35">
        <f t="shared" si="4"/>
        <v>45268</v>
      </c>
      <c r="G156" s="34">
        <v>0.25</v>
      </c>
      <c r="H156" s="51">
        <v>3</v>
      </c>
      <c r="I156" s="22" t="s">
        <v>108</v>
      </c>
    </row>
    <row r="157" spans="1:9" ht="36.75" customHeight="1" x14ac:dyDescent="0.2">
      <c r="A157" s="52"/>
      <c r="B157" s="53"/>
      <c r="C157" s="54"/>
      <c r="D157" s="55"/>
      <c r="E157" s="56"/>
      <c r="F157" s="56"/>
      <c r="G157" s="57"/>
      <c r="H157" s="58">
        <f t="shared" ref="H157" si="5">SUM(H4:H156)</f>
        <v>398</v>
      </c>
      <c r="I157" s="59"/>
    </row>
    <row r="158" spans="1:9" x14ac:dyDescent="0.2">
      <c r="I158" s="29"/>
    </row>
  </sheetData>
  <autoFilter ref="A3:H157">
    <sortState ref="A4:AT157">
      <sortCondition ref="B3:B157"/>
    </sortState>
  </autoFilter>
  <mergeCells count="1">
    <mergeCell ref="A2:C2"/>
  </mergeCells>
  <dataValidations count="1">
    <dataValidation showDropDown="1" showInputMessage="1" showErrorMessage="1" sqref="M124"/>
  </dataValidation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разнарядка</vt:lpstr>
      <vt:lpstr>разнарядка!Область_печати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2023-03-22T05:45:06Z</cp:lastPrinted>
  <dcterms:created xsi:type="dcterms:W3CDTF">2014-09-15T09:10:16Z</dcterms:created>
  <dcterms:modified xsi:type="dcterms:W3CDTF">2023-03-22T05:47:17Z</dcterms:modified>
</cp:coreProperties>
</file>